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defaultThemeVersion="124226"/>
  <xr:revisionPtr revIDLastSave="0" documentId="13_ncr:1_{9B691E2B-B994-4857-AA0C-68B27FF230C4}" xr6:coauthVersionLast="47" xr6:coauthVersionMax="47" xr10:uidLastSave="{00000000-0000-0000-0000-000000000000}"/>
  <bookViews>
    <workbookView xWindow="-110" yWindow="-110" windowWidth="22780" windowHeight="14660" tabRatio="724" activeTab="3" xr2:uid="{00000000-000D-0000-FFFF-FFFF00000000}"/>
  </bookViews>
  <sheets>
    <sheet name="EEI Metrics" sheetId="3" r:id="rId1"/>
    <sheet name="EEI Definitions" sheetId="16" r:id="rId2"/>
    <sheet name="Emissions Reduction Goals" sheetId="15" r:id="rId3"/>
    <sheet name="AGA Metrics" sheetId="14" r:id="rId4"/>
  </sheets>
  <externalReferences>
    <externalReference r:id="rId5"/>
    <externalReference r:id="rId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 localSheetId="1">[1]Hidden_Lists!$D$7:$D$9</definedName>
    <definedName name="list_GenerationBasis">#REF!</definedName>
    <definedName name="_xlnm.Print_Area" localSheetId="3">'AGA Metrics'!$A$1:$U$136</definedName>
    <definedName name="_xlnm.Print_Area" localSheetId="1">'EEI Definitions'!$A$1:$P$109</definedName>
    <definedName name="_xlnm.Print_Area" localSheetId="0">'EEI Metrics'!$A$2:$V$202</definedName>
    <definedName name="_xlnm.Print_Titles" localSheetId="3">'AGA Metrics'!$1:$14</definedName>
    <definedName name="_xlnm.Print_Titles" localSheetId="1">'EEI Definitions'!$1:$4</definedName>
    <definedName name="_xlnm.Print_Titles" localSheetId="0">'EEI Metrics'!$2:$16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3" i="3" l="1"/>
  <c r="F113" i="3"/>
  <c r="I110" i="3"/>
  <c r="F110" i="3"/>
  <c r="L110" i="3"/>
  <c r="K78" i="3" l="1"/>
  <c r="L76" i="3"/>
  <c r="H78" i="3"/>
  <c r="I76" i="3"/>
  <c r="I115" i="14" l="1"/>
  <c r="I118" i="14"/>
  <c r="L127" i="14"/>
  <c r="L128" i="14"/>
  <c r="I127" i="14"/>
  <c r="I128" i="14"/>
  <c r="F127" i="14"/>
  <c r="F128" i="14"/>
  <c r="L125" i="14"/>
  <c r="I125" i="14"/>
  <c r="I126" i="14"/>
  <c r="F125" i="14"/>
  <c r="F126" i="14"/>
  <c r="L123" i="14"/>
  <c r="I123" i="14"/>
  <c r="I124" i="14"/>
  <c r="F123" i="14"/>
  <c r="F124" i="14"/>
  <c r="L122" i="14"/>
  <c r="I122" i="14"/>
  <c r="F122" i="14"/>
  <c r="L121" i="14"/>
  <c r="I121" i="14"/>
  <c r="F121" i="14"/>
  <c r="L119" i="14"/>
  <c r="I119" i="14"/>
  <c r="F119" i="14"/>
  <c r="L118" i="14"/>
  <c r="L117" i="14"/>
  <c r="I117" i="14"/>
  <c r="F117" i="14"/>
  <c r="L116" i="14"/>
  <c r="I116" i="14"/>
  <c r="F116" i="14"/>
  <c r="L115" i="14"/>
  <c r="F115" i="14"/>
  <c r="L114" i="14"/>
  <c r="I114" i="14"/>
  <c r="F114" i="14"/>
  <c r="F118" i="14"/>
</calcChain>
</file>

<file path=xl/sharedStrings.xml><?xml version="1.0" encoding="utf-8"?>
<sst xmlns="http://schemas.openxmlformats.org/spreadsheetml/2006/main" count="1020" uniqueCount="537">
  <si>
    <t>EEI AGA ESG/Sustainability Template – Section 2: Quantitative Information</t>
  </si>
  <si>
    <t xml:space="preserve">Electric Company ESG/Sustainability Quantitative Information  </t>
  </si>
  <si>
    <t xml:space="preserve">Parent Company: </t>
  </si>
  <si>
    <t>Consolidated Edison, Inc.</t>
  </si>
  <si>
    <t xml:space="preserve">Operating Company(s): </t>
  </si>
  <si>
    <r>
      <t>Consolidated Edison Company of New York (CECONY), Orange &amp; Rockland Utilities (O&amp;R), Con Edison Clean Energy Businesses (CEBs)</t>
    </r>
    <r>
      <rPr>
        <b/>
        <i/>
        <sz val="11"/>
        <color theme="1" tint="0.499984740745262"/>
        <rFont val="Calibri"/>
        <family val="2"/>
        <scheme val="minor"/>
      </rPr>
      <t>*</t>
    </r>
    <r>
      <rPr>
        <i/>
        <sz val="11"/>
        <color theme="1" tint="0.499984740745262"/>
        <rFont val="Calibri"/>
        <family val="2"/>
        <scheme val="minor"/>
      </rPr>
      <t>, Con Edison Transmission (CET)</t>
    </r>
  </si>
  <si>
    <t xml:space="preserve">Business Type(s): </t>
  </si>
  <si>
    <t>Energy and Utilities Holding Company</t>
  </si>
  <si>
    <t>State(s) of Operation:</t>
  </si>
  <si>
    <t>Primarily New York and New Jersey through its Utilities' operations</t>
  </si>
  <si>
    <t>State(s) with RPS Programs:</t>
  </si>
  <si>
    <t xml:space="preserve">Regulatory Environment: </t>
  </si>
  <si>
    <t>Both regulated and deregulated</t>
  </si>
  <si>
    <t xml:space="preserve">Report Date: </t>
  </si>
  <si>
    <t>*Please note that CEBs were sold on March 1, 2023.</t>
  </si>
  <si>
    <t>Baseline</t>
  </si>
  <si>
    <t>Last Year</t>
  </si>
  <si>
    <t>Current Year</t>
  </si>
  <si>
    <t>Next Year</t>
  </si>
  <si>
    <t>Future Year</t>
  </si>
  <si>
    <t>Ref. No.</t>
  </si>
  <si>
    <t>Refer to the 'EEI Definitions' tab for more information on each metric</t>
  </si>
  <si>
    <t>Comments, Links, Additional Information, and Notes</t>
  </si>
  <si>
    <t>Portfolio</t>
  </si>
  <si>
    <t>Owned Nameplate Generation Capacity at end of year (MW)</t>
  </si>
  <si>
    <t>Provide a link to charts or additional information if available</t>
  </si>
  <si>
    <t xml:space="preserve">Coal </t>
  </si>
  <si>
    <t>N/A</t>
  </si>
  <si>
    <t>Natural Gas</t>
  </si>
  <si>
    <t xml:space="preserve">All Natural Gas Capacity Units have dual fuel capability, but predominantly operate on N. Gas; total capacity identified in 2005 was not available at year-end due to the retirement of some units. </t>
  </si>
  <si>
    <t>Nuclear</t>
  </si>
  <si>
    <t>Petroleum</t>
  </si>
  <si>
    <t>Our Compliance Plan for recent regulations impacting simple cycle combustion units indicates that nameplate capacity is expected to change at the conclusion of 2023</t>
  </si>
  <si>
    <t>Total Renewable Energy Resources</t>
  </si>
  <si>
    <t>1.5.1</t>
  </si>
  <si>
    <t>Biomass/Biogas</t>
  </si>
  <si>
    <t>1.5.2</t>
  </si>
  <si>
    <t>Geothermal</t>
  </si>
  <si>
    <t>1.5.3</t>
  </si>
  <si>
    <t>Hydroelectric</t>
  </si>
  <si>
    <t>1.5.4</t>
  </si>
  <si>
    <t>Solar</t>
  </si>
  <si>
    <t>Not disclosed</t>
  </si>
  <si>
    <t>Reflects Con Edison Clean Energy Businesses (CEB) portfolio; 2021 and 2022 only includes large scale renewables; 2021 Behind the Meter in Operation was 65 MW; 2022 Behind the Meter in Operation was 69 MW .  - 2022 10-K pg. 28</t>
  </si>
  <si>
    <t>1.5.5</t>
  </si>
  <si>
    <t>Wind</t>
  </si>
  <si>
    <t>Other</t>
  </si>
  <si>
    <t>Use the data organizer on the left (i.e., the plus/minus symbol) to open/close the alternative generation reporting options</t>
  </si>
  <si>
    <t xml:space="preserve">Net Generation for the data year (MWh) </t>
  </si>
  <si>
    <t>Net Generation was distributed based on fuel distribution ratios.</t>
  </si>
  <si>
    <t>2.5.1</t>
  </si>
  <si>
    <t>2.5.2</t>
  </si>
  <si>
    <t>2.5.3</t>
  </si>
  <si>
    <t>2.5.4</t>
  </si>
  <si>
    <t>Clean Energy Businesses - Renewable Electric Generation - 2021 &amp; 2022 10-K pg. 29</t>
  </si>
  <si>
    <t>2.5.5</t>
  </si>
  <si>
    <t>Useful thermal (steam) energy produced from the CHPs expressed in MWh.</t>
  </si>
  <si>
    <t>Total Net Generation for the data year (MWh)</t>
  </si>
  <si>
    <t>2.i</t>
  </si>
  <si>
    <t xml:space="preserve">Owned Net Generation for the data year (MWh) </t>
  </si>
  <si>
    <t>2.1.i</t>
  </si>
  <si>
    <t>2.2.i</t>
  </si>
  <si>
    <t>2.3.i</t>
  </si>
  <si>
    <t>2.4.i</t>
  </si>
  <si>
    <t>2.5.i</t>
  </si>
  <si>
    <t>2.5.1.i</t>
  </si>
  <si>
    <t>2.5.2.i</t>
  </si>
  <si>
    <t>2.5.3.i</t>
  </si>
  <si>
    <t>2.5.4.i</t>
  </si>
  <si>
    <t>2.5.5.i</t>
  </si>
  <si>
    <t>2.6.i</t>
  </si>
  <si>
    <t>2.ii</t>
  </si>
  <si>
    <t xml:space="preserve">Purchased Net Generation for the data year (MWh) </t>
  </si>
  <si>
    <t>Provide total in this row only if resource types are unknown due to market purchases</t>
  </si>
  <si>
    <t>2.1.ii</t>
  </si>
  <si>
    <t>2.2.ii</t>
  </si>
  <si>
    <t>2.3.ii</t>
  </si>
  <si>
    <t>2.4.ii</t>
  </si>
  <si>
    <t>2.5.ii</t>
  </si>
  <si>
    <t>2.5.1.ii</t>
  </si>
  <si>
    <t>2.5.2.ii</t>
  </si>
  <si>
    <t>2.5.3.ii</t>
  </si>
  <si>
    <t>2.5.4.ii</t>
  </si>
  <si>
    <t>2.5.5.ii</t>
  </si>
  <si>
    <t>2.6.ii</t>
  </si>
  <si>
    <t>Capital Expenditures and Energy Efficiency (EE)</t>
  </si>
  <si>
    <t>Total Annual Capital Expenditures (nominal dollars in millions)</t>
  </si>
  <si>
    <t>Reflects Con Edison Inc. as reported in the company's 2022 Annual Report (2022 10-K pg. 31) .</t>
  </si>
  <si>
    <t>Incremental Annual Electricity Savings from EE Measures (MWh) (CECONY)</t>
  </si>
  <si>
    <t>2020 - 2022 figures are post VGS MWh consistent with our Scorecard Fillings and excludes Clean Heat savings. 2023 &amp; 2024 MWh are consistent with our SEEP filing.</t>
  </si>
  <si>
    <t>Incremental Annual Electricity Savings from EE Measures (MWh) (O&amp;R)</t>
  </si>
  <si>
    <t>-</t>
  </si>
  <si>
    <t>RECO Programs will launch July 1, 2021.  2021 is a half year effort, while 2022 is a full calendar year effort. For 2021, O&amp;R achieved 73,833 MWh, RECO achieved 962 MWh for a total of 74,795 MWh. For 2022 and 2023, RECO additions were as follows: 2022 = 8,045 MWh (P1 goal of 9007 MWh - 962 MWh (goal from PY1 achieved in 2021) + 5,813 MWh (1st half of P2 goal) = 13,858 MWh. 2023 RECO additions = 13,428 MWh (half of PY2 + half of PY3). For 2024, used SEEP goals for O&amp;R (67,111) and 15,000 MWh placeholder for RECO = 82,111 MWh</t>
  </si>
  <si>
    <t>Incremental Annual Investment in Electric EE Programs (nominal dollars) (CECONY)</t>
  </si>
  <si>
    <t>2020 - 2022 $'s are actual as reported on our scorecard and excludes Clean Heat spend. 2023 &amp; 2024 are consistent with our SEEP filing.</t>
  </si>
  <si>
    <t>Incremental Annual Investment in Electric EE Programs (nominal dollars) (O&amp;R)</t>
  </si>
  <si>
    <t xml:space="preserve">$- </t>
  </si>
  <si>
    <t>Combination of O&amp;R + RECO. 2023 Budget -&gt; $12,280,211 O&amp;R + $6,548,506 ($18,828,717) RECO. 2024 Budget -&gt; $12,586,238 O&amp;R + $7,000,000 ($19,586,238) RECO NOTE: RECO operates on a July 1st - June 30th program year. To account for this, half of "2022" = half of PY1 (January - June 2022) + half of PY2 (July - December), same for future years. NOTE 2: RECO 2nd Triennium goes from July 2024 - June 2027 -&gt; we do not yet have these targets or budgets so I am using estimates from the first half of 2024 + expectations for the 2nd half.</t>
  </si>
  <si>
    <t>Retail Electric Customer Count (at end of year)</t>
  </si>
  <si>
    <t>4.1 &amp; 4.2</t>
  </si>
  <si>
    <t>Commercial &amp; Industrial</t>
  </si>
  <si>
    <t>Residential</t>
  </si>
  <si>
    <t>Emissions</t>
  </si>
  <si>
    <t>GHG Emissions: Carbon Dioxide (CO2) and Carbon Dioxide Equivalent (CO2e)</t>
  </si>
  <si>
    <t>Consider including carbon reduction targets in qualitative discussion</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</si>
  <si>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</si>
  <si>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 xml:space="preserve">GHG emissions, and should be used to the extent appropriate for each company. </t>
  </si>
  <si>
    <r>
      <t xml:space="preserve">Owned Generation </t>
    </r>
    <r>
      <rPr>
        <b/>
        <sz val="11"/>
        <color rgb="FFFF0000"/>
        <rFont val="Calibri"/>
        <family val="2"/>
        <scheme val="minor"/>
      </rPr>
      <t>(1) (2) (3)</t>
    </r>
  </si>
  <si>
    <t>5.1.1</t>
  </si>
  <si>
    <t>Carbon Dioxide (CO2)</t>
  </si>
  <si>
    <t>5.1.1.1</t>
  </si>
  <si>
    <t>Total Owned Generation CO2 Emissions (MT)</t>
  </si>
  <si>
    <t>If applicable, indicate the inclusion of emissions from sources &lt;25 MW or from other sources</t>
  </si>
  <si>
    <t>5.1.1.2</t>
  </si>
  <si>
    <t xml:space="preserve">Total Owned Generation CO2 Emissions Intensity (MT/Net MWh) </t>
  </si>
  <si>
    <t>Includes the useful thermal (steam) energy produced from the CHPs expressed in MWh.</t>
  </si>
  <si>
    <t>5.1.2</t>
  </si>
  <si>
    <t>Carbon Dioxide Equivalent (CO2e)</t>
  </si>
  <si>
    <t>5.1.2.1</t>
  </si>
  <si>
    <t>Total Owned Generation CO2e Emissions (MT)</t>
  </si>
  <si>
    <t>5.1.2.2</t>
  </si>
  <si>
    <t xml:space="preserve">Total Owned Generation CO2e Emissions Intensity (MT/Net MWh) </t>
  </si>
  <si>
    <r>
      <t xml:space="preserve">Purchased Power </t>
    </r>
    <r>
      <rPr>
        <b/>
        <sz val="11"/>
        <color rgb="FFFF0000"/>
        <rFont val="Calibri"/>
        <family val="2"/>
        <scheme val="minor"/>
      </rPr>
      <t>(4)</t>
    </r>
  </si>
  <si>
    <t>5.2.1</t>
  </si>
  <si>
    <t>5.2.1.1</t>
  </si>
  <si>
    <t>Total Purchased Generation CO2 Emissions (MT)</t>
  </si>
  <si>
    <t>5.2.1.2</t>
  </si>
  <si>
    <t xml:space="preserve">Total Purchased Generation CO2 Emissions Intensity (MT/Net MWh) </t>
  </si>
  <si>
    <t>5.2.2</t>
  </si>
  <si>
    <t>5.2.2.1</t>
  </si>
  <si>
    <t>Total Purchased Generation CO2e Emissions (MT)</t>
  </si>
  <si>
    <t>5.2.2.2</t>
  </si>
  <si>
    <t xml:space="preserve">Total Purchased Generation CO2e Emissions Intensity (MT/Net MWh) </t>
  </si>
  <si>
    <t>Owned Generation + Purchased Power</t>
  </si>
  <si>
    <t>5.3.1</t>
  </si>
  <si>
    <t>5.3.1.1</t>
  </si>
  <si>
    <t>Total Owned + Purchased Generation CO2 Emissions (MT)</t>
  </si>
  <si>
    <t>5.3.1.2</t>
  </si>
  <si>
    <t xml:space="preserve">Total Owned + Purchased Generation CO2 Emissions Intensity (MT/Net MWh) </t>
  </si>
  <si>
    <t>5.3.2</t>
  </si>
  <si>
    <t>5.3.2.1</t>
  </si>
  <si>
    <t>Total Owned + Purchased Generation CO2e Emissions (MT)</t>
  </si>
  <si>
    <t>5.3.2.2</t>
  </si>
  <si>
    <t xml:space="preserve">Total Owned + Purchased Generation CO2e Emissions Intensity (MT/Net MWh) </t>
  </si>
  <si>
    <r>
      <t xml:space="preserve">Non-Generation CO2e Emissions of Sulfur Hexafluoride (SF6) </t>
    </r>
    <r>
      <rPr>
        <b/>
        <sz val="11"/>
        <color rgb="FFFF0000"/>
        <rFont val="Calibri"/>
        <family val="2"/>
        <scheme val="minor"/>
      </rPr>
      <t>(5)</t>
    </r>
  </si>
  <si>
    <t>5.4.1</t>
  </si>
  <si>
    <t>Total CO2e emissions of SF6 (MT)</t>
  </si>
  <si>
    <t>5.4.2</t>
  </si>
  <si>
    <t>Leak rate of CO2e emissions of SF6 (MT/Net MWh)</t>
  </si>
  <si>
    <t>Nitrogen Oxide (NOx), Sulfur Dioxide (SO2), Mercury (Hg)</t>
  </si>
  <si>
    <r>
      <t xml:space="preserve">Generation basis for calculation </t>
    </r>
    <r>
      <rPr>
        <b/>
        <sz val="11"/>
        <color rgb="FFFF0000"/>
        <rFont val="Calibri"/>
        <family val="2"/>
        <scheme val="minor"/>
      </rPr>
      <t>(6)</t>
    </r>
  </si>
  <si>
    <t>Fossil</t>
  </si>
  <si>
    <t>Nitrogen Oxide (NOx)</t>
  </si>
  <si>
    <t>6.2.1</t>
  </si>
  <si>
    <t>Total NOx Emissions (MT)</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</si>
  <si>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</si>
  <si>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</si>
  <si>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</si>
  <si>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</si>
  <si>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</si>
  <si>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</si>
  <si>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</si>
  <si>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</si>
  <si>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</si>
  <si>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</si>
  <si>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</si>
  <si>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</si>
  <si>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Use the data organizer on the left (i.e., the plus/minus symbol) to open/close the Emissions section notes</t>
  </si>
  <si>
    <t>Key</t>
  </si>
  <si>
    <t>MT = metric tons</t>
  </si>
  <si>
    <t>1 lb. = 453.59 grams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</si>
  <si>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</si>
  <si>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</si>
  <si>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</si>
  <si>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</si>
  <si>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</si>
  <si>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 by reporting entity.</t>
  </si>
  <si>
    <t>(2)</t>
  </si>
  <si>
    <t>CO2 and CO2e emissions intensity should be reported using total system generation (net MWh) based on EEI GHG worksheet.</t>
  </si>
  <si>
    <t>(3)</t>
  </si>
  <si>
    <t>As reported to EPA under the mandatory GHG Reporting Protocols (40 CFR Part 98, Subparts C and D).</t>
  </si>
  <si>
    <t>(4)</t>
  </si>
  <si>
    <t>Purchased power emissions should be calculated using the most relevant and accurate of the following methods:</t>
  </si>
  <si>
    <t>For direct purchases, such as PPAs, use the direct emissions data as reported to EPA.</t>
  </si>
  <si>
    <t>For market purchases where emissions are unknown, use applicable regional or national emissions rate:</t>
  </si>
  <si>
    <t>- ISO/RTO-level emission factors</t>
  </si>
  <si>
    <t>- Climate Registry emission factors</t>
  </si>
  <si>
    <t>- E-Grid emission factors</t>
  </si>
  <si>
    <t>(5)</t>
  </si>
  <si>
    <t>As reported to EPA under the mandatory GHG Reporting Protocols (40 CFR Part 98, Subpart DD).</t>
  </si>
  <si>
    <t>(6)</t>
  </si>
  <si>
    <r>
      <t>Indicate the generation basis for calculating SO</t>
    </r>
    <r>
      <rPr>
        <sz val="10"/>
        <color theme="1"/>
        <rFont val="Arial"/>
        <family val="2"/>
      </rPr>
      <t>2</t>
    </r>
    <r>
      <rPr>
        <sz val="11"/>
        <color theme="1"/>
        <rFont val="Calibri"/>
        <family val="2"/>
        <scheme val="minor"/>
      </rPr>
      <t>, NOx, and Hg emissions and intensity.</t>
    </r>
  </si>
  <si>
    <t>Fossil: Fossil Fuel Generation Only</t>
  </si>
  <si>
    <t>Total: Total System Generation</t>
  </si>
  <si>
    <t>Other: Other (please specify in comment section)</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</si>
  <si>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</si>
  <si>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</si>
  <si>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</si>
  <si>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</si>
  <si>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</si>
  <si>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Resources</t>
  </si>
  <si>
    <t>Human Resources</t>
  </si>
  <si>
    <t>Total Number of Employees</t>
  </si>
  <si>
    <t>Number of employees for CEI from 2022 10-K pg. 43.</t>
  </si>
  <si>
    <t>Percentage of Women in Total Workforce</t>
  </si>
  <si>
    <t>Percentage of Minorities in Total Workforce</t>
  </si>
  <si>
    <t>Total Number on Board of Directors/Trustees</t>
  </si>
  <si>
    <t>2022 Proxy Statement - pages 2-3, and 7</t>
  </si>
  <si>
    <t>Percentage of Women on Board of Directors/Trustees</t>
  </si>
  <si>
    <t>Percentage of Minorities on Board of Directors/Trustees</t>
  </si>
  <si>
    <t>Employee Safety Metrics</t>
  </si>
  <si>
    <t>7.7.1</t>
  </si>
  <si>
    <t>Recordable Incident Rate (CECONY)</t>
  </si>
  <si>
    <t>Recordable Incident Rate (O&amp;R)</t>
  </si>
  <si>
    <t>7.7.2</t>
  </si>
  <si>
    <t>Lost-time Case Rate (CECONY)</t>
  </si>
  <si>
    <t>Not reported</t>
  </si>
  <si>
    <t>Lost-time Case Rate (O&amp;R)</t>
  </si>
  <si>
    <t>7.7.3</t>
  </si>
  <si>
    <t>Days Away, Restricted, and Transfer (DART) Rate (CECONY)</t>
  </si>
  <si>
    <t>Days Away, Restricted, and Transfer (DART) Rate (O&amp;R)</t>
  </si>
  <si>
    <t>7.7.4</t>
  </si>
  <si>
    <t>Work-related Fatalities (CECONY)</t>
  </si>
  <si>
    <t>Work-related Fatalities (O&amp;R)</t>
  </si>
  <si>
    <t>Fresh Water Resources used in Thermal Power Generation Activities</t>
  </si>
  <si>
    <t>Water Withdrawals - Consumptive (Millions of Gallons)</t>
  </si>
  <si>
    <t>Includes process water from useful thermal (steam) energy produced from the CHPs.</t>
  </si>
  <si>
    <t>Water Withdrawals - Non-Consumptive (Millions of Gallons)</t>
  </si>
  <si>
    <t>Water Withdrawals - Consumptive Rate (Millions of Gallons/Net MWh)</t>
  </si>
  <si>
    <t>Consumptive water usage rate is negligible. Includes process water from useful thermal (steam) energy produced from the CHPs.</t>
  </si>
  <si>
    <t>Water Withdrawals - Non-Consumptive Rate (Millions of Gallons/Net MWh)</t>
  </si>
  <si>
    <t>Non-Consumptive water usage rate is negligible.</t>
  </si>
  <si>
    <t>Waste Products</t>
  </si>
  <si>
    <t>Amount of Hazardous Waste Manifested for Disposal (CECONY) (tons)</t>
  </si>
  <si>
    <t>Hazardous waste manifested off-site from Con Edison sites, field locations and the Astoria hazardous waste storage facility to an external commercial disposal facility. 2023 year total based on projection from 2023 YTD accurals (July 2023) and potential design projects for second half of the year. 2024 year projection based on average from past three years.</t>
  </si>
  <si>
    <t>Amount of Hazardous Waste Manifested for Disposal (O&amp;R) (tons)</t>
  </si>
  <si>
    <t>Percent of Coal Combustion Products Beneficially Used</t>
  </si>
  <si>
    <t>Additional Metrics (Optional)</t>
  </si>
  <si>
    <t>Insert additional rows in this section as necessary.</t>
  </si>
  <si>
    <t xml:space="preserve">© 2021 Edison Electric Institute.  All rights reserved.  </t>
  </si>
  <si>
    <t>Goal Applicability</t>
  </si>
  <si>
    <t>Baseline Year</t>
  </si>
  <si>
    <t>Target</t>
  </si>
  <si>
    <t>Reduction Goal Description (Short)</t>
  </si>
  <si>
    <t>Source (URL)</t>
  </si>
  <si>
    <t>Year</t>
  </si>
  <si>
    <t>CECONY and O&amp;R</t>
  </si>
  <si>
    <t>Reduce fugitive methane emissions from our natural gas delivery system to net zero by 2040 through continued actions that have already resulted in a 40% reduction in emissions since 2005.</t>
  </si>
  <si>
    <t>Our Clean Energy Commitment | Con Edison</t>
  </si>
  <si>
    <t>CEI</t>
  </si>
  <si>
    <t>Aim for net-zero emissions (Scope 1) by 2040, focusing on decarbonizing our steam system and other company operations.</t>
  </si>
  <si>
    <t>1.  Additional information on the emissions goals listed above, including how they will be achieved, can be found in the Qualitative section.</t>
  </si>
  <si>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</si>
  <si>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</si>
  <si>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 xml:space="preserve">3.  Goal Applicability refers to the entity to which the goal applies (e.g., parent company, operating company, electic or gas utility, etc.). </t>
  </si>
  <si>
    <t xml:space="preserve">Gas Company ESG/Sustainability Quantitative Information  </t>
  </si>
  <si>
    <t>Consolidated Edison Company of New York (CECONY), Orange &amp; Rockland Utilities (O&amp;R), Con Edison Clean Energy Businesses (CEBs), Con Edison Transmission (CET)</t>
  </si>
  <si>
    <t>Refer to the "Definitions" column for more information on each metric.</t>
  </si>
  <si>
    <t>Definitions</t>
  </si>
  <si>
    <t>Natural Gas Distribution</t>
  </si>
  <si>
    <r>
      <t>All methane leak sources per 98.232 (i) (1-6) are included for Distribution.  Combustion sources are excluded.  CO</t>
    </r>
    <r>
      <rPr>
        <b/>
        <i/>
        <u/>
        <vertAlign val="subscript"/>
        <sz val="14"/>
        <rFont val="Calibri"/>
        <family val="2"/>
        <scheme val="minor"/>
      </rPr>
      <t>2</t>
    </r>
    <r>
      <rPr>
        <b/>
        <i/>
        <u/>
        <sz val="14"/>
        <rFont val="Calibri"/>
        <family val="2"/>
        <scheme val="minor"/>
      </rPr>
      <t xml:space="preserve"> is excluded.</t>
    </r>
  </si>
  <si>
    <t>METHANE EMISSIONS AND MITIGATION FROM DISTRIBUTION MAINS</t>
  </si>
  <si>
    <t>Number of Gas Distribution Customers (in millions) (CECONY)</t>
  </si>
  <si>
    <t>Number of Gas Distribution Customers (in millions) (O&amp;R)</t>
  </si>
  <si>
    <t>Unknown</t>
  </si>
  <si>
    <t>Distribution Mains in Service</t>
  </si>
  <si>
    <t>These metrics should include all local distribution companies (LDCs) held by the Parent Company that are above the LDC Facility reporting threshold for EPA's 40 C.F.R. 98, Subpart W reporting rule.</t>
  </si>
  <si>
    <t>1.2.1</t>
  </si>
  <si>
    <r>
      <t xml:space="preserve">Plastic </t>
    </r>
    <r>
      <rPr>
        <i/>
        <sz val="11"/>
        <color rgb="FF000000"/>
        <rFont val="Calibri"/>
        <family val="2"/>
        <scheme val="minor"/>
      </rPr>
      <t>(miles)</t>
    </r>
    <r>
      <rPr>
        <sz val="11"/>
        <color rgb="FF000000"/>
        <rFont val="Calibri"/>
        <family val="2"/>
        <scheme val="minor"/>
      </rPr>
      <t xml:space="preserve"> (CECONY)</t>
    </r>
  </si>
  <si>
    <r>
      <t xml:space="preserve">Plastic </t>
    </r>
    <r>
      <rPr>
        <i/>
        <sz val="11"/>
        <color rgb="FF000000"/>
        <rFont val="Calibri"/>
        <family val="2"/>
        <scheme val="minor"/>
      </rPr>
      <t>(miles)</t>
    </r>
    <r>
      <rPr>
        <sz val="11"/>
        <color rgb="FF000000"/>
        <rFont val="Calibri"/>
        <family val="2"/>
        <scheme val="minor"/>
      </rPr>
      <t xml:space="preserve"> (O&amp;R)</t>
    </r>
  </si>
  <si>
    <t>1.2.2</t>
  </si>
  <si>
    <r>
      <t xml:space="preserve">Cathodically Protected Steel - Bare &amp; Coated </t>
    </r>
    <r>
      <rPr>
        <i/>
        <sz val="11"/>
        <color rgb="FF000000"/>
        <rFont val="Calibri"/>
        <family val="2"/>
        <scheme val="minor"/>
      </rPr>
      <t>(miles)</t>
    </r>
    <r>
      <rPr>
        <sz val="11"/>
        <color rgb="FF000000"/>
        <rFont val="Calibri"/>
        <family val="2"/>
        <scheme val="minor"/>
      </rPr>
      <t xml:space="preserve"> (CECONY)</t>
    </r>
  </si>
  <si>
    <r>
      <t xml:space="preserve">Cathodically Protected Steel - Bare &amp; Coated </t>
    </r>
    <r>
      <rPr>
        <i/>
        <sz val="11"/>
        <color rgb="FF000000"/>
        <rFont val="Calibri"/>
        <family val="2"/>
        <scheme val="minor"/>
      </rPr>
      <t>(miles)</t>
    </r>
    <r>
      <rPr>
        <sz val="11"/>
        <color rgb="FF000000"/>
        <rFont val="Calibri"/>
        <family val="2"/>
        <scheme val="minor"/>
      </rPr>
      <t xml:space="preserve"> (O&amp;R)</t>
    </r>
  </si>
  <si>
    <t>1.2.3</t>
  </si>
  <si>
    <r>
      <t xml:space="preserve">Unprotected Steel - Bare &amp; Coated </t>
    </r>
    <r>
      <rPr>
        <i/>
        <sz val="11"/>
        <color rgb="FF000000"/>
        <rFont val="Calibri"/>
        <family val="2"/>
        <scheme val="minor"/>
      </rPr>
      <t>(miles)</t>
    </r>
    <r>
      <rPr>
        <sz val="11"/>
        <color rgb="FF000000"/>
        <rFont val="Calibri"/>
        <family val="2"/>
        <scheme val="minor"/>
      </rPr>
      <t xml:space="preserve"> (CECONY)</t>
    </r>
  </si>
  <si>
    <r>
      <t xml:space="preserve">Unprotected Steel - Bare &amp; Coated </t>
    </r>
    <r>
      <rPr>
        <i/>
        <sz val="11"/>
        <color rgb="FF000000"/>
        <rFont val="Calibri"/>
        <family val="2"/>
        <scheme val="minor"/>
      </rPr>
      <t>(miles)</t>
    </r>
    <r>
      <rPr>
        <sz val="11"/>
        <color rgb="FF000000"/>
        <rFont val="Calibri"/>
        <family val="2"/>
        <scheme val="minor"/>
      </rPr>
      <t xml:space="preserve"> (O&amp;R)</t>
    </r>
  </si>
  <si>
    <t>1.2.4</t>
  </si>
  <si>
    <r>
      <t xml:space="preserve">Cast Iron / Wrought Iron - without upgrades </t>
    </r>
    <r>
      <rPr>
        <i/>
        <sz val="11"/>
        <color rgb="FF000000"/>
        <rFont val="Calibri"/>
        <family val="2"/>
        <scheme val="minor"/>
      </rPr>
      <t>(miles)</t>
    </r>
    <r>
      <rPr>
        <sz val="11"/>
        <color rgb="FF000000"/>
        <rFont val="Calibri"/>
        <family val="2"/>
        <scheme val="minor"/>
      </rPr>
      <t xml:space="preserve"> (CECONY)</t>
    </r>
  </si>
  <si>
    <r>
      <t xml:space="preserve">Cast Iron / Wrought Iron - without upgrades </t>
    </r>
    <r>
      <rPr>
        <i/>
        <sz val="11"/>
        <color rgb="FF000000"/>
        <rFont val="Calibri"/>
        <family val="2"/>
        <scheme val="minor"/>
      </rPr>
      <t>(miles)</t>
    </r>
    <r>
      <rPr>
        <sz val="11"/>
        <color rgb="FF000000"/>
        <rFont val="Calibri"/>
        <family val="2"/>
        <scheme val="minor"/>
      </rPr>
      <t xml:space="preserve"> (O&amp;R)</t>
    </r>
  </si>
  <si>
    <r>
      <t xml:space="preserve">Plan/Commitment to Replace / Upgrade Remaining Miles of Distribution Mains </t>
    </r>
    <r>
      <rPr>
        <i/>
        <sz val="11"/>
        <rFont val="Calibri"/>
        <family val="2"/>
        <scheme val="minor"/>
      </rPr>
      <t>(# years to complete)</t>
    </r>
  </si>
  <si>
    <t xml:space="preserve">These metrics should provide the number of years remaining to take out of service, replace or upgrade catholdically unprotected steel mains, and cast iron/wrought iron mains, consistent with applicable state utility commission authorizations. </t>
  </si>
  <si>
    <t>1.3.1</t>
  </si>
  <si>
    <r>
      <t>Unprotected Steel (Bare &amp; Coated) (</t>
    </r>
    <r>
      <rPr>
        <i/>
        <sz val="11"/>
        <color rgb="FF000000"/>
        <rFont val="Calibri"/>
        <family val="2"/>
        <scheme val="minor"/>
      </rPr>
      <t># years to complete</t>
    </r>
    <r>
      <rPr>
        <sz val="11"/>
        <color rgb="FF000000"/>
        <rFont val="Calibri"/>
        <family val="2"/>
        <scheme val="minor"/>
      </rPr>
      <t>) (CECONY)</t>
    </r>
  </si>
  <si>
    <t>Optional:  # yrs by pipe type.</t>
  </si>
  <si>
    <r>
      <t>Unprotected Steel (Bare &amp; Coated) (</t>
    </r>
    <r>
      <rPr>
        <i/>
        <sz val="11"/>
        <color rgb="FF000000"/>
        <rFont val="Calibri"/>
        <family val="2"/>
        <scheme val="minor"/>
      </rPr>
      <t># years to complete</t>
    </r>
    <r>
      <rPr>
        <sz val="11"/>
        <color rgb="FF000000"/>
        <rFont val="Calibri"/>
        <family val="2"/>
        <scheme val="minor"/>
      </rPr>
      <t>) (O&amp;R)</t>
    </r>
  </si>
  <si>
    <t>1.3.2</t>
  </si>
  <si>
    <r>
      <t>Cast Iron / Wrought Iron (</t>
    </r>
    <r>
      <rPr>
        <i/>
        <sz val="11"/>
        <color rgb="FF000000"/>
        <rFont val="Calibri"/>
        <family val="2"/>
        <scheme val="minor"/>
      </rPr>
      <t># years to complete</t>
    </r>
    <r>
      <rPr>
        <sz val="11"/>
        <color rgb="FF000000"/>
        <rFont val="Calibri"/>
        <family val="2"/>
        <scheme val="minor"/>
      </rPr>
      <t>) (CECONY)</t>
    </r>
  </si>
  <si>
    <r>
      <t>Cast Iron / Wrought Iron (</t>
    </r>
    <r>
      <rPr>
        <i/>
        <sz val="11"/>
        <color rgb="FF000000"/>
        <rFont val="Calibri"/>
        <family val="2"/>
        <scheme val="minor"/>
      </rPr>
      <t># years to complete</t>
    </r>
    <r>
      <rPr>
        <sz val="11"/>
        <color rgb="FF000000"/>
        <rFont val="Calibri"/>
        <family val="2"/>
        <scheme val="minor"/>
      </rPr>
      <t>) (O&amp;R)</t>
    </r>
  </si>
  <si>
    <t xml:space="preserve">Distribution CO2e Fugitive Emissions </t>
  </si>
  <si>
    <r>
      <t xml:space="preserve">CO2e Fugitive Methane Emissions from Gas Distribution Operations </t>
    </r>
    <r>
      <rPr>
        <i/>
        <sz val="11"/>
        <rFont val="Calibri"/>
        <family val="2"/>
        <scheme val="minor"/>
      </rPr>
      <t>(metric tons)</t>
    </r>
    <r>
      <rPr>
        <sz val="11"/>
        <rFont val="Calibri"/>
        <family val="2"/>
        <scheme val="minor"/>
      </rPr>
      <t xml:space="preserve"> (CECONY)</t>
    </r>
  </si>
  <si>
    <r>
      <t>Fugitive methane</t>
    </r>
    <r>
      <rPr>
        <sz val="10"/>
        <rFont val="Calibri"/>
        <family val="2"/>
        <scheme val="minor"/>
      </rPr>
      <t xml:space="preserve"> emissions (</t>
    </r>
    <r>
      <rPr>
        <u/>
        <sz val="10"/>
        <rFont val="Calibri"/>
        <family val="2"/>
        <scheme val="minor"/>
      </rPr>
      <t xml:space="preserve">not </t>
    </r>
    <r>
      <rPr>
        <sz val="10"/>
        <rFont val="Calibri"/>
        <family val="2"/>
        <scheme val="minor"/>
      </rPr>
      <t>CO2 combustion emissions) stated as CO2e, as reported to EPA under 40 CFR 98, Subpart W, sections 98.236(q)(3)(ix)(D), 98.236(r)(1)(v), and 98.236(r)(2)(v)(B)</t>
    </r>
    <r>
      <rPr>
        <u/>
        <sz val="10"/>
        <rFont val="Calibri"/>
        <family val="2"/>
        <scheme val="minor"/>
      </rPr>
      <t xml:space="preserve"> - i.e., this is Subpart W methane emissions as input in row 2.2 below and converted to CO2e here</t>
    </r>
    <r>
      <rPr>
        <sz val="10"/>
        <rFont val="Calibri"/>
        <family val="2"/>
        <scheme val="minor"/>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rFont val="Calibri"/>
        <family val="2"/>
        <scheme val="minor"/>
      </rPr>
      <t>Calculated value based on mt CH4 input in the 2.2 (below).</t>
    </r>
  </si>
  <si>
    <r>
      <t xml:space="preserve">CO2e Fugitive Methane Emissions from Gas Distribution Operations </t>
    </r>
    <r>
      <rPr>
        <i/>
        <sz val="11"/>
        <rFont val="Calibri"/>
        <family val="2"/>
        <scheme val="minor"/>
      </rPr>
      <t>(metric tons)</t>
    </r>
    <r>
      <rPr>
        <sz val="11"/>
        <rFont val="Calibri"/>
        <family val="2"/>
        <scheme val="minor"/>
      </rPr>
      <t xml:space="preserve"> (O&amp;R)</t>
    </r>
  </si>
  <si>
    <r>
      <t xml:space="preserve">CH4 Fugitive Methane Emissions from Gas Distribution Operations </t>
    </r>
    <r>
      <rPr>
        <i/>
        <sz val="11"/>
        <rFont val="Calibri"/>
        <family val="2"/>
        <scheme val="minor"/>
      </rPr>
      <t>(metric tons)</t>
    </r>
    <r>
      <rPr>
        <sz val="11"/>
        <rFont val="Calibri"/>
        <family val="2"/>
        <scheme val="minor"/>
      </rPr>
      <t xml:space="preserve"> (CECONY)</t>
    </r>
  </si>
  <si>
    <t>INPUT VALUE (total mt CH4) as explained in definition above.  Subpart W input is CH4 (mt).</t>
  </si>
  <si>
    <r>
      <t xml:space="preserve">CH4 Fugitive Methane Emissions from Gas Distribution Operations </t>
    </r>
    <r>
      <rPr>
        <i/>
        <sz val="11"/>
        <rFont val="Calibri"/>
        <family val="2"/>
        <scheme val="minor"/>
      </rPr>
      <t>(metric tons)</t>
    </r>
    <r>
      <rPr>
        <sz val="11"/>
        <rFont val="Calibri"/>
        <family val="2"/>
        <scheme val="minor"/>
      </rPr>
      <t xml:space="preserve"> (O&amp;R)</t>
    </r>
  </si>
  <si>
    <t>2.2.1</t>
  </si>
  <si>
    <t>CH4 Fugitive Methane Emissions from Gas Distribution Operations (MMSCF/year) (CECONY)</t>
  </si>
  <si>
    <t>CH4 Fugitive Methane Emissions from Gas Distribution Operations (MMSCF/year) (O&amp;R)</t>
  </si>
  <si>
    <r>
      <t>Annual Natural Gas Throughput from Gas Distribution Operations in thousands of standard cubic feet (</t>
    </r>
    <r>
      <rPr>
        <i/>
        <sz val="11"/>
        <rFont val="Calibri"/>
        <family val="2"/>
        <scheme val="minor"/>
      </rPr>
      <t>Mscf/year</t>
    </r>
    <r>
      <rPr>
        <sz val="11"/>
        <rFont val="Calibri"/>
        <family val="2"/>
        <scheme val="minor"/>
      </rPr>
      <t>) (CECONY)</t>
    </r>
  </si>
  <si>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</si>
  <si>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r>
      <t>Annual Natural Gas Throughput from Gas Distribution Operations in thousands of standard cubic feet (</t>
    </r>
    <r>
      <rPr>
        <i/>
        <sz val="11"/>
        <rFont val="Calibri"/>
        <family val="2"/>
        <scheme val="minor"/>
      </rPr>
      <t>Mscf/year</t>
    </r>
    <r>
      <rPr>
        <sz val="11"/>
        <rFont val="Calibri"/>
        <family val="2"/>
        <scheme val="minor"/>
      </rPr>
      <t>) (O&amp;R)</t>
    </r>
  </si>
  <si>
    <t>2.3.1</t>
  </si>
  <si>
    <t>Annual Methane Gas Throughput from Gas Distribution Operations in millions of standard cubic feet (MMscf/year)(CECONY)</t>
  </si>
  <si>
    <t>Annual Methane Gas Throughput from Gas Distribution Operations in millions of standard cubic feet (MMscf/year)(O&amp;R)</t>
  </si>
  <si>
    <t>Fugitive Methane Emissions Rate (Percent MMscf of Methane Emissions per MMscf of Methane Throughput) (CECONY)</t>
  </si>
  <si>
    <t>Fugitive Methane Emissions Rate (Percent MMscf of Methane Emissions per MMscf of Methane Throughput) (O&amp;R)</t>
  </si>
  <si>
    <t>Natural Gas Transmission and Storage</t>
  </si>
  <si>
    <r>
      <t>All methane leak sources per 98.232 (e) (1-8), (f)(1-8), and (m) are included for Transmission and Storage.  Combustion sources are excluded.  CO</t>
    </r>
    <r>
      <rPr>
        <b/>
        <i/>
        <u/>
        <vertAlign val="subscript"/>
        <sz val="14"/>
        <rFont val="Calibri"/>
        <family val="2"/>
        <scheme val="minor"/>
      </rPr>
      <t>2</t>
    </r>
    <r>
      <rPr>
        <b/>
        <i/>
        <u/>
        <sz val="14"/>
        <rFont val="Calibri"/>
        <family val="2"/>
        <scheme val="minor"/>
      </rPr>
      <t xml:space="preserve"> and N</t>
    </r>
    <r>
      <rPr>
        <b/>
        <i/>
        <u/>
        <vertAlign val="subscript"/>
        <sz val="14"/>
        <rFont val="Calibri"/>
        <family val="2"/>
        <scheme val="minor"/>
      </rPr>
      <t>2</t>
    </r>
    <r>
      <rPr>
        <b/>
        <i/>
        <u/>
        <sz val="14"/>
        <rFont val="Calibri"/>
        <family val="2"/>
        <scheme val="minor"/>
      </rPr>
      <t>O are excluded.</t>
    </r>
  </si>
  <si>
    <t>Not reported. Facilities are below the EPA Subpart W threshold.</t>
  </si>
  <si>
    <t>Onshore Natural Gas Transmission Compression Methane Emissions</t>
  </si>
  <si>
    <r>
      <t>Fugitive Methane</t>
    </r>
    <r>
      <rPr>
        <sz val="10"/>
        <rFont val="Calibri"/>
        <family val="2"/>
        <scheme val="minor"/>
      </rPr>
      <t xml:space="preserve"> emissions as defined in 40 CFR 98 Sub W Section 232 (e) (1-8), CO2 and N2O emissions are excluded from this section.</t>
    </r>
  </si>
  <si>
    <t>1.1.1</t>
  </si>
  <si>
    <t>Pneumatic Device Venting (metric tons/year)</t>
  </si>
  <si>
    <t>Value reported using calculation in 40 CFR 98 Sub W Section 236(b)(4)</t>
  </si>
  <si>
    <t>1.1.2</t>
  </si>
  <si>
    <t>Blowdown Vent Stacks (metric tons/year)</t>
  </si>
  <si>
    <t>Value reported using calculation in 40 CFR 98 Sub W Section 236(i)(1)(iii)</t>
  </si>
  <si>
    <t>1.1.3</t>
  </si>
  <si>
    <t>Transmission Storage Tanks (metric tons/year)</t>
  </si>
  <si>
    <t>Value reported using calculation in 40 CFR 98 Sub W Section 236(k)(2)(v)</t>
  </si>
  <si>
    <t>1.1.4</t>
  </si>
  <si>
    <t>Flare Stack Emissions (metric tons/year)</t>
  </si>
  <si>
    <t>Value reported using calculation in 40 CFR 98 Sub W Section 236(n)(11)</t>
  </si>
  <si>
    <t>1.1.5</t>
  </si>
  <si>
    <t>Centrifugal Compressor Venting (metric tons/year)</t>
  </si>
  <si>
    <t>Value reported using calculation in 40 CFR 98 Sub W Section 236(o)(2)(ii)(D)(2)</t>
  </si>
  <si>
    <t>1.1.6</t>
  </si>
  <si>
    <t>Reciprocating Compressor Venting (metric tons/year)</t>
  </si>
  <si>
    <t>Value reported using calculation in 40 CFR 98 Sub W Section 236(p)(2)(ii)(D)(2)</t>
  </si>
  <si>
    <t>1.1.7</t>
  </si>
  <si>
    <t>Equipment leaks from valves, connectors, open ended lines, pressure relief valves, and meters  (metric tons/year)</t>
  </si>
  <si>
    <t>Value reported using calculation in 40 CFR 98 Sub W Section 236(q)(2)(v)</t>
  </si>
  <si>
    <t>1.1.8</t>
  </si>
  <si>
    <t>Other Leaks (metric tons/year)</t>
  </si>
  <si>
    <t>Total Transmission Compression Methane Emissions (metric tons/year)</t>
  </si>
  <si>
    <t>Total Transmission Compression Methane Emissions (CO2e/year)</t>
  </si>
  <si>
    <t>Total Transmission Compression Methane Emissions (MSCF/year)</t>
  </si>
  <si>
    <t>Density of Methane = 0.0192 kg/ft3 per 40 CFR Sub W EQ. W-36</t>
  </si>
  <si>
    <t>Underground Natural Gas Storage Methane Emissions</t>
  </si>
  <si>
    <r>
      <t>Fugitive Methane</t>
    </r>
    <r>
      <rPr>
        <sz val="10"/>
        <rFont val="Calibri"/>
        <family val="2"/>
        <scheme val="minor"/>
      </rPr>
      <t xml:space="preserve"> emissions as defined in 40 CFR 98 Sub W Section 232 (f) (1-8), CO2 and N2O emissions are excluded from this section.</t>
    </r>
  </si>
  <si>
    <t>2.1.1</t>
  </si>
  <si>
    <t>2.1.2</t>
  </si>
  <si>
    <t>2.1.3</t>
  </si>
  <si>
    <t>2.1.4</t>
  </si>
  <si>
    <t>2.1.5</t>
  </si>
  <si>
    <t>2.1.6</t>
  </si>
  <si>
    <t>Other Equipment Leaks (metric tons/year)</t>
  </si>
  <si>
    <t>2.1.7</t>
  </si>
  <si>
    <t>Equipment leaks from valves, connectors, open-ended lines, and pressure relief valves associated with storage wellheads (metric tons/year)</t>
  </si>
  <si>
    <t>2.1.8</t>
  </si>
  <si>
    <t>Other equipment leaks from components associated with storage wellheads (metric tons/year)</t>
  </si>
  <si>
    <t>Value reported using calculation in 40 CFR 98 Sub W Section 232(q)(2)(v)</t>
  </si>
  <si>
    <t>Total Storage Compression Methane Emissions (metric tons/year)</t>
  </si>
  <si>
    <t>Total Storage Compression Methane Emissions (CO2e/year)</t>
  </si>
  <si>
    <t>Total Storage Compression Methane Emissions (MSCF/year)</t>
  </si>
  <si>
    <t>Onshore Natural Gas Transmission Pipeline Blowdowns</t>
  </si>
  <si>
    <r>
      <t>Blowdown vent stacks for onshore transmission pipeline</t>
    </r>
    <r>
      <rPr>
        <sz val="10"/>
        <rFont val="Calibri"/>
        <family val="2"/>
        <scheme val="minor"/>
      </rPr>
      <t xml:space="preserve"> as defined in 40 CFR 98 Sub W Section 232 (m), CO2 and N2O emissions are excluded from this section.</t>
    </r>
  </si>
  <si>
    <t>Transmission Pipeline Blowdown Vent Stacks (metric tons/year)</t>
  </si>
  <si>
    <t>Value reported using calculation in 40 CFR 98 Sub W Section 232(i)(3)(ii)</t>
  </si>
  <si>
    <t>Transmission Pipeline Blowdown Vent Stacks (CO2e/year)</t>
  </si>
  <si>
    <t>Transmission Pipeline Blowdown Vent Stacks (MSCF/year)</t>
  </si>
  <si>
    <r>
      <t xml:space="preserve">Other Non-Sub W Emissions Data </t>
    </r>
    <r>
      <rPr>
        <b/>
        <sz val="11"/>
        <color rgb="FFFF0000"/>
        <rFont val="Calibri"/>
        <family val="2"/>
        <scheme val="minor"/>
      </rPr>
      <t>(OPTIONAL)</t>
    </r>
  </si>
  <si>
    <r>
      <rPr>
        <sz val="10"/>
        <color rgb="FFFF0000"/>
        <rFont val="Calibri"/>
        <family val="2"/>
        <scheme val="minor"/>
      </rPr>
      <t>(OPTIONAL)</t>
    </r>
    <r>
      <rPr>
        <sz val="10"/>
        <rFont val="Calibri"/>
        <family val="2"/>
        <scheme val="minor"/>
      </rPr>
      <t xml:space="preserve"> If desired, report additional sources required by ONE Future include dehydrator vents, storage station venting transmission pipeline leaks, and storage tank methane.</t>
    </r>
  </si>
  <si>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</si>
  <si>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</si>
  <si>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</si>
  <si>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Summary and Metrics</t>
  </si>
  <si>
    <t>Total Transmission and Storage Methane Emissions (MMSCF/year)</t>
  </si>
  <si>
    <t>Annual Natural Gas Throughput from Gas Transmission and Storage Operations (MSCF/year)</t>
  </si>
  <si>
    <t>EIA 176 throughput or other reference for other throughput selected</t>
  </si>
  <si>
    <t>Annual Methane Gas Throughput from Gas Transmission and Storage Operations (MMSCF/year)</t>
  </si>
  <si>
    <t>Methane content in natural gas equals 95% based on 40 CFR 98 Sub W 233(u)(2)(vii)</t>
  </si>
  <si>
    <t>Methane Emissions Intensity Metric (Percent MMscf of Methane Emissions per MMscf of Methane Throughput)</t>
  </si>
  <si>
    <t>Natural Gas Gathering and Boosting</t>
  </si>
  <si>
    <t>METHANE EMISSIONS</t>
  </si>
  <si>
    <t>Gathering and Boosting Pipelines, Blow Down Volumes, and Emissions</t>
  </si>
  <si>
    <r>
      <t xml:space="preserve">Total Miles of Gathering Pipeline Operated by gas utility </t>
    </r>
    <r>
      <rPr>
        <i/>
        <sz val="11"/>
        <rFont val="Calibri"/>
        <family val="2"/>
        <scheme val="minor"/>
      </rPr>
      <t>(miles)</t>
    </r>
  </si>
  <si>
    <r>
      <t xml:space="preserve">Volume of Gathering Pipeline Blow Down Emissions </t>
    </r>
    <r>
      <rPr>
        <i/>
        <sz val="11"/>
        <rFont val="Calibri"/>
        <family val="2"/>
        <scheme val="minor"/>
      </rPr>
      <t>(scf)</t>
    </r>
  </si>
  <si>
    <t xml:space="preserve">This metric is collected to support calculations under EPA 40 CFR 98, Subpart W. </t>
  </si>
  <si>
    <r>
      <t xml:space="preserve">Gathering Pipeline Blow-Down Emissions outside storage and compression facilities </t>
    </r>
    <r>
      <rPr>
        <i/>
        <sz val="11"/>
        <rFont val="Calibri"/>
        <family val="2"/>
        <scheme val="minor"/>
      </rPr>
      <t>(metric tons CO2e)</t>
    </r>
  </si>
  <si>
    <t>CO2e  COMBUSTION EMISSIONS FOR GATHERING &amp; BOOSTING COMPRESSION</t>
  </si>
  <si>
    <r>
      <t xml:space="preserve">CO2e Emissions for Gathering &amp; Boosting Compression Stations </t>
    </r>
    <r>
      <rPr>
        <i/>
        <sz val="11"/>
        <rFont val="Calibri"/>
        <family val="2"/>
        <scheme val="minor"/>
      </rPr>
      <t>(metric tons)</t>
    </r>
  </si>
  <si>
    <t xml:space="preserve">CO2 combustion emissionsas reported to EPA under 40 CFR 98, Subpart C, as directed in Subpart W, 98.232(k).  </t>
  </si>
  <si>
    <t>CONVENTIONAL COMBUSTION EMISSIONS FROM GATHERING &amp; BOOSTING COMPRESSION</t>
  </si>
  <si>
    <t>3.1</t>
  </si>
  <si>
    <t>Emissions reported for all permitted sources (minor or major)</t>
  </si>
  <si>
    <t>The number of permitted sources for conventional emissions may not be the same number of sources reporting under the EPA GHG reporting rule.  Companies may wish to describe which, or how many, sources are included in the conventional pollutants data and whether the CO2e data reported includes all of these sources.</t>
  </si>
  <si>
    <t>3.1.1</t>
  </si>
  <si>
    <r>
      <t xml:space="preserve">NOx </t>
    </r>
    <r>
      <rPr>
        <i/>
        <sz val="11"/>
        <color rgb="FF000000"/>
        <rFont val="Calibri"/>
        <family val="2"/>
        <scheme val="minor"/>
      </rPr>
      <t>( metric tons per year)</t>
    </r>
  </si>
  <si>
    <t>3.1.2</t>
  </si>
  <si>
    <r>
      <t xml:space="preserve">VOC </t>
    </r>
    <r>
      <rPr>
        <i/>
        <sz val="11"/>
        <color rgb="FF000000"/>
        <rFont val="Calibri"/>
        <family val="2"/>
        <scheme val="minor"/>
      </rPr>
      <t>(metric tons per year)</t>
    </r>
  </si>
  <si>
    <t>Reference Section 7 Human Resources in EEI Definitions tab.</t>
  </si>
  <si>
    <t xml:space="preserve">© 2021 American Gas Association.  All rights reserved.  </t>
  </si>
  <si>
    <t>Definitions for Electric Company ESG/Sustainability Metrics</t>
  </si>
  <si>
    <t>Metric Name</t>
  </si>
  <si>
    <t>Definition</t>
  </si>
  <si>
    <t xml:space="preserve">Units Reported in </t>
  </si>
  <si>
    <t>Time Period
(if applicable)</t>
  </si>
  <si>
    <t>Reference to Source
(if applicable)</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</si>
  <si>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</si>
  <si>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t>Megawatt (MW):  One million watts of electricity.</t>
  </si>
  <si>
    <t>End of Year</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</si>
  <si>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</si>
  <si>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</si>
  <si>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</si>
  <si>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</si>
  <si>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</si>
  <si>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</si>
  <si>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</si>
  <si>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</si>
  <si>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</si>
  <si>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thermal energy released from hot water or steam extracted from geothermal reservoirs in the earth's crust. </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</si>
  <si>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</si>
  <si>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</si>
  <si>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</si>
  <si>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 xml:space="preserve">Nameplate capacity of generation resources that are not defined above.  </t>
  </si>
  <si>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</si>
  <si>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t>Megawatthour (MWh):  One thousand kilowatt-hours or one million watt-hours.</t>
  </si>
  <si>
    <t>Annual</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</si>
  <si>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</si>
  <si>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</si>
  <si>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MWh</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</si>
  <si>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</si>
  <si>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</si>
  <si>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</si>
  <si>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</si>
  <si>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</si>
  <si>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</si>
  <si>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</si>
  <si>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</si>
  <si>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 xml:space="preserve">Net electricity generated by other resources that are not defined above.  If applicable, this metric should also include market purchases where the generation resource is unknown. </t>
  </si>
  <si>
    <t>Total Annual Capital Expenditures</t>
  </si>
  <si>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</si>
  <si>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t>Nominal Dollars</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</si>
  <si>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</si>
  <si>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t>Incremental Annual Electricity Savings from EE Measures (MWh)</t>
  </si>
  <si>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</si>
  <si>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</si>
  <si>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t>Incremental Annual Investment in Electric EE Programs (nominal dollars)</t>
  </si>
  <si>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</si>
  <si>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t xml:space="preserve">End of Year </t>
  </si>
  <si>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</si>
  <si>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</si>
  <si>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 xml:space="preserve">Commercial </t>
  </si>
  <si>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</si>
  <si>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</si>
  <si>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t xml:space="preserve">Industrial </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</si>
  <si>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</si>
  <si>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</si>
  <si>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Number of end-use retail customers receiving electricity (individual homes and businesses count as one).</t>
  </si>
  <si>
    <t>Owned Generation</t>
  </si>
  <si>
    <t xml:space="preserve">Total Owned Generation CO2 Emissions </t>
  </si>
  <si>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</si>
  <si>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t>Metric Tons</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</si>
  <si>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</si>
  <si>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 xml:space="preserve">Total Owned Generation CO2 Emissions Intensity </t>
  </si>
  <si>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</si>
  <si>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t>Metric Tons/Net MWh</t>
  </si>
  <si>
    <t xml:space="preserve">Total Owned Generation CO2e Emissions </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</si>
  <si>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</si>
  <si>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t xml:space="preserve">Total Owned Generation CO2e Emissions Intensity </t>
  </si>
  <si>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</si>
  <si>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t>
  </si>
  <si>
    <t xml:space="preserve">Total Purchased Generation CO2 Emissions </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</si>
  <si>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</si>
  <si>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 Emissions Intensity</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</si>
  <si>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</si>
  <si>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 xml:space="preserve">Total Purchased Generation CO2e Emissions </t>
  </si>
  <si>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</si>
  <si>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CO2e Emissions Intensity</t>
  </si>
  <si>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</si>
  <si>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Owned + Purchased Generation CO2 Emissions</t>
  </si>
  <si>
    <t>Sum of total CO2 emissions reported under 5.1.1.1 and 5.2.1.1.</t>
  </si>
  <si>
    <t xml:space="preserve">Total Owned + Purchased Generation CO2 Emissions Intensity </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</si>
  <si>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</si>
  <si>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Total Owned + Purchased Generation CO2e Emissions</t>
  </si>
  <si>
    <t>Sum of total CO2e emissions reported under 5.1.2.1 and 5.2.2.1.</t>
  </si>
  <si>
    <t xml:space="preserve">Total Owned + Purchased Generation CO2e Emissions Intensity </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</si>
  <si>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</si>
  <si>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Non-Generation CO2e Emissions of Sulfur Hexafluoride (SF6)</t>
  </si>
  <si>
    <t>Total CO2e emissions of SF6</t>
  </si>
  <si>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</si>
  <si>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</si>
  <si>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t>Leak rate of CO2e emissions of SF6</t>
  </si>
  <si>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</si>
  <si>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t>Generation basis for calculation</t>
  </si>
  <si>
    <t>Indicate the generation basis for calculating SO2, NOx, and Hg emissions and intensity.
    Fossil: Fossil Fuel Generation Only
    Total: Total System Generation
    Other: Other (please specify in comment section)</t>
  </si>
  <si>
    <t>Total NOx Emissions</t>
  </si>
  <si>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</si>
  <si>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</si>
  <si>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 xml:space="preserve">Total NOx Emissions Intensity </t>
  </si>
  <si>
    <t>Total from above, divided by the MWh of generation basis as indicated in 6.1.</t>
  </si>
  <si>
    <t>Total SO2 Emissions</t>
  </si>
  <si>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</si>
  <si>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 xml:space="preserve">Total SO2 Emissions Intensity </t>
  </si>
  <si>
    <t>Total Hg Emissions</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</si>
  <si>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</si>
  <si>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t>Kilograms</t>
  </si>
  <si>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</si>
  <si>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Total Hg Emissions Intensity </t>
  </si>
  <si>
    <t>Kilograms/Net MWh</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</si>
  <si>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</si>
  <si>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Number of Employees</t>
  </si>
  <si>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</si>
  <si>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Percentage of women (defined as employees who identify as female) in workforce. </t>
  </si>
  <si>
    <t>Percent of Employees</t>
  </si>
  <si>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</si>
  <si>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</si>
  <si>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Total Number of Board of Directors/Trustees</t>
  </si>
  <si>
    <t xml:space="preserve">Average number of employees on the Board of Directors/Trustees over the year. </t>
  </si>
  <si>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</si>
  <si>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</si>
  <si>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Recordable Incident Rate</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</si>
  <si>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</si>
  <si>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Percent</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</si>
  <si>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</si>
  <si>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Lost-time Case Rate </t>
  </si>
  <si>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</si>
  <si>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</si>
  <si>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t>Days Away, Restricted, and Transfer (DART) Rate</t>
  </si>
  <si>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</si>
  <si>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</si>
  <si>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t>Work-related Fatalities</t>
  </si>
  <si>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</si>
  <si>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</si>
  <si>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</si>
  <si>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</si>
  <si>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</si>
  <si>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</si>
  <si>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</si>
  <si>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Millions of Gallons/Net MWh</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</si>
  <si>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</si>
  <si>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Waste Products </t>
  </si>
  <si>
    <t>Amount of Hazardous Waste Manifested for Disposal</t>
  </si>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</sst>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00"/>
    <numFmt numFmtId="166" formatCode="#,##0.000000"/>
    <numFmt numFmtId="167" formatCode="#,##0.0"/>
    <numFmt numFmtId="168" formatCode="_(* #,##0_);_(* \(#,##0\);_(* &quot;-&quot;??_);_(@_)"/>
    <numFmt numFmtId="169" formatCode="#,##0.00000"/>
    <numFmt numFmtId="170" formatCode="#,##0.0000"/>
  </numFmts>
  <fonts count="54">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sz val="10"/>
      <color theme="1"/>
      <name val="Arial"/>
      <family val="2"/>
    </font>
    <font>
      <sz val="11"/>
      <color theme="1"/>
      <name val="Calibri"/>
      <family val="2"/>
      <scheme val="minor"/>
    </font>
    <font>
      <b/>
      <sz val="11"/>
      <color theme="3"/>
      <name val="Calibri"/>
      <family val="2"/>
      <scheme val="minor"/>
    </font>
    <font>
      <b/>
      <u/>
      <sz val="11"/>
      <color theme="3"/>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b/>
      <i/>
      <u/>
      <sz val="14"/>
      <name val="Calibri"/>
      <family val="2"/>
      <scheme val="minor"/>
    </font>
    <font>
      <b/>
      <i/>
      <u/>
      <vertAlign val="subscript"/>
      <sz val="14"/>
      <name val="Calibri"/>
      <family val="2"/>
      <scheme val="minor"/>
    </font>
    <font>
      <i/>
      <sz val="10"/>
      <color theme="1"/>
      <name val="Calibri"/>
      <family val="2"/>
      <scheme val="minor"/>
    </font>
    <font>
      <b/>
      <u/>
      <sz val="10"/>
      <name val="Calibri"/>
      <family val="2"/>
      <scheme val="minor"/>
    </font>
    <font>
      <sz val="10"/>
      <color rgb="FFFF0000"/>
      <name val="Calibri"/>
      <family val="2"/>
      <scheme val="minor"/>
    </font>
    <font>
      <b/>
      <sz val="28"/>
      <color theme="0"/>
      <name val="Cambria (Headings)"/>
    </font>
    <font>
      <sz val="11"/>
      <color rgb="FF000000"/>
      <name val="Calibri"/>
      <family val="2"/>
      <scheme val="minor"/>
    </font>
    <font>
      <u/>
      <sz val="11"/>
      <color theme="10"/>
      <name val="Calibri"/>
      <family val="2"/>
      <scheme val="minor"/>
    </font>
    <font>
      <b/>
      <sz val="22"/>
      <color theme="0"/>
      <name val="Calibri (Body)_x0000_"/>
    </font>
    <font>
      <b/>
      <sz val="22"/>
      <color theme="0"/>
      <name val="Cambria (Headings)"/>
    </font>
    <font>
      <sz val="11"/>
      <color rgb="FF000000"/>
      <name val="Calibri"/>
      <family val="2"/>
    </font>
    <font>
      <b/>
      <i/>
      <sz val="11"/>
      <color theme="1" tint="0.499984740745262"/>
      <name val="Calibri"/>
      <family val="2"/>
      <scheme val="minor"/>
    </font>
    <font>
      <b/>
      <i/>
      <sz val="11"/>
      <color rgb="FF000000"/>
      <name val="Calibri"/>
      <family val="2"/>
      <scheme val="minor"/>
    </font>
    <font>
      <b/>
      <sz val="11"/>
      <color rgb="FF000000"/>
      <name val="Calibri"/>
      <family val="2"/>
      <scheme val="minor"/>
    </font>
    <font>
      <sz val="11"/>
      <color rgb="FF444444"/>
      <name val="Calibri"/>
      <family val="2"/>
      <charset val="1"/>
      <scheme val="minor"/>
    </font>
    <font>
      <i/>
      <sz val="11"/>
      <color rgb="FF000000"/>
      <name val="Calibri"/>
      <family val="2"/>
      <scheme val="minor"/>
    </font>
    <font>
      <b/>
      <sz val="22"/>
      <color rgb="FFC00000"/>
      <name val="Calibri"/>
      <family val="2"/>
      <scheme val="minor"/>
    </font>
    <font>
      <i/>
      <sz val="11"/>
      <color theme="1"/>
      <name val="Calibri"/>
      <family val="2"/>
      <scheme val="minor"/>
    </font>
    <font>
      <b/>
      <u/>
      <sz val="11"/>
      <color theme="1"/>
      <name val="Calibri"/>
      <family val="2"/>
      <scheme val="minor"/>
    </font>
  </fonts>
  <fills count="16">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FF00"/>
        <bgColor indexed="64"/>
      </patternFill>
    </fill>
    <fill>
      <patternFill patternType="solid">
        <fgColor rgb="FF0082CA"/>
        <bgColor indexed="64"/>
      </patternFill>
    </fill>
    <fill>
      <patternFill patternType="solid">
        <fgColor rgb="FFFFFFFF"/>
        <bgColor rgb="FF000000"/>
      </patternFill>
    </fill>
    <fill>
      <patternFill patternType="solid">
        <fgColor rgb="FF000000"/>
        <bgColor rgb="FF000000"/>
      </patternFill>
    </fill>
    <fill>
      <patternFill patternType="solid">
        <fgColor rgb="FFFFC000"/>
        <bgColor rgb="FF000000"/>
      </patternFill>
    </fill>
    <fill>
      <patternFill patternType="solid">
        <fgColor theme="0"/>
        <bgColor rgb="FF000000"/>
      </patternFill>
    </fill>
  </fills>
  <borders count="2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7">
    <xf numFmtId="0" fontId="0" fillId="0" borderId="0"/>
    <xf numFmtId="0" fontId="14" fillId="0" borderId="0"/>
    <xf numFmtId="9" fontId="15" fillId="0" borderId="0" applyFont="0" applyFill="0" applyBorder="0" applyAlignment="0" applyProtection="0"/>
    <xf numFmtId="43" fontId="15" fillId="0" borderId="0" applyFont="0" applyFill="0" applyBorder="0" applyAlignment="0" applyProtection="0"/>
    <xf numFmtId="0" fontId="42" fillId="0" borderId="0" applyNumberFormat="0" applyFill="0" applyBorder="0" applyAlignment="0" applyProtection="0"/>
    <xf numFmtId="44" fontId="15" fillId="0" borderId="0" applyFont="0" applyFill="0" applyBorder="0" applyAlignment="0" applyProtection="0"/>
    <xf numFmtId="0" fontId="1" fillId="0" borderId="0"/>
  </cellStyleXfs>
  <cellXfs count="485">
    <xf numFmtId="0" fontId="0" fillId="0" borderId="0" xfId="0"/>
    <xf numFmtId="0" fontId="2" fillId="0" borderId="0" xfId="0" applyFont="1" applyAlignment="1">
      <alignment horizontal="left"/>
    </xf>
    <xf numFmtId="0" fontId="0" fillId="0" borderId="3" xfId="0" applyBorder="1"/>
    <xf numFmtId="0" fontId="3"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2" fillId="2" borderId="0" xfId="0" applyFont="1" applyFill="1" applyAlignment="1">
      <alignment horizontal="center" vertical="center"/>
    </xf>
    <xf numFmtId="0" fontId="2" fillId="4" borderId="6" xfId="0" applyFont="1" applyFill="1" applyBorder="1" applyAlignment="1">
      <alignment horizontal="center"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1" xfId="0" applyBorder="1" applyAlignment="1">
      <alignment horizontal="left"/>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2" borderId="0" xfId="0" applyFont="1" applyFill="1" applyAlignment="1">
      <alignment horizontal="center"/>
    </xf>
    <xf numFmtId="0" fontId="6"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0" fillId="0" borderId="0" xfId="0" quotePrefix="1"/>
    <xf numFmtId="0" fontId="11"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Alignment="1">
      <alignment horizontal="left" indent="3"/>
    </xf>
    <xf numFmtId="0" fontId="0" fillId="0" borderId="0" xfId="0" quotePrefix="1" applyAlignment="1">
      <alignment horizontal="left" vertical="center" indent="5"/>
    </xf>
    <xf numFmtId="0" fontId="0" fillId="0" borderId="0" xfId="0" quotePrefix="1" applyAlignment="1">
      <alignment horizontal="left" indent="5"/>
    </xf>
    <xf numFmtId="0" fontId="0" fillId="0" borderId="0" xfId="0" applyAlignment="1">
      <alignment vertical="center"/>
    </xf>
    <xf numFmtId="3" fontId="0" fillId="0" borderId="0" xfId="0" applyNumberFormat="1"/>
    <xf numFmtId="3" fontId="0" fillId="0" borderId="3" xfId="0" applyNumberFormat="1" applyBorder="1"/>
    <xf numFmtId="3" fontId="0" fillId="0" borderId="1" xfId="0" applyNumberFormat="1" applyBorder="1"/>
    <xf numFmtId="3" fontId="0" fillId="0" borderId="5" xfId="0" applyNumberFormat="1" applyBorder="1"/>
    <xf numFmtId="3" fontId="4" fillId="3" borderId="0" xfId="0" applyNumberFormat="1" applyFont="1" applyFill="1"/>
    <xf numFmtId="3" fontId="0" fillId="0" borderId="0" xfId="0" applyNumberFormat="1" applyAlignment="1">
      <alignment horizontal="left" indent="2"/>
    </xf>
    <xf numFmtId="165" fontId="0" fillId="0" borderId="0" xfId="0" applyNumberFormat="1"/>
    <xf numFmtId="165" fontId="0" fillId="0" borderId="3" xfId="0" applyNumberFormat="1" applyBorder="1"/>
    <xf numFmtId="166" fontId="0" fillId="0" borderId="0" xfId="0" applyNumberFormat="1"/>
    <xf numFmtId="166" fontId="0" fillId="0" borderId="3" xfId="0" applyNumberFormat="1" applyBorder="1"/>
    <xf numFmtId="167" fontId="0" fillId="0" borderId="0" xfId="0" applyNumberFormat="1"/>
    <xf numFmtId="167" fontId="0" fillId="0" borderId="3" xfId="0" applyNumberFormat="1" applyBorder="1"/>
    <xf numFmtId="0" fontId="0" fillId="0" borderId="0" xfId="0" applyAlignment="1">
      <alignment horizontal="left" indent="6"/>
    </xf>
    <xf numFmtId="0" fontId="2" fillId="0" borderId="0" xfId="0" applyFont="1" applyAlignment="1">
      <alignment horizontal="left" indent="2"/>
    </xf>
    <xf numFmtId="0" fontId="2" fillId="0" borderId="3" xfId="0" applyFont="1" applyBorder="1"/>
    <xf numFmtId="3" fontId="2" fillId="0" borderId="0" xfId="0" applyNumberFormat="1" applyFont="1"/>
    <xf numFmtId="3" fontId="2" fillId="0" borderId="3" xfId="0" applyNumberFormat="1" applyFont="1" applyBorder="1"/>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66" fontId="0" fillId="0" borderId="10" xfId="0" applyNumberFormat="1" applyBorder="1"/>
    <xf numFmtId="3" fontId="0" fillId="0" borderId="10" xfId="0" applyNumberFormat="1" applyBorder="1"/>
    <xf numFmtId="3" fontId="0" fillId="6" borderId="0" xfId="0" applyNumberFormat="1" applyFill="1"/>
    <xf numFmtId="0" fontId="2" fillId="0" borderId="0" xfId="0" applyFont="1" applyAlignment="1">
      <alignment horizontal="left" indent="6"/>
    </xf>
    <xf numFmtId="3" fontId="0" fillId="6" borderId="3" xfId="0" applyNumberFormat="1" applyFill="1" applyBorder="1"/>
    <xf numFmtId="0" fontId="16" fillId="2" borderId="12" xfId="0" applyFont="1" applyFill="1" applyBorder="1" applyAlignment="1">
      <alignment horizontal="left" indent="2"/>
    </xf>
    <xf numFmtId="0" fontId="16" fillId="2" borderId="4" xfId="0" applyFont="1" applyFill="1" applyBorder="1"/>
    <xf numFmtId="0" fontId="16" fillId="2" borderId="5" xfId="0" applyFont="1" applyFill="1" applyBorder="1"/>
    <xf numFmtId="0" fontId="18" fillId="0" borderId="0" xfId="1" applyFont="1"/>
    <xf numFmtId="0" fontId="19" fillId="0" borderId="0" xfId="0" applyFont="1"/>
    <xf numFmtId="0" fontId="16" fillId="2" borderId="13" xfId="0" applyFont="1" applyFill="1" applyBorder="1" applyAlignment="1">
      <alignment horizontal="left" indent="2"/>
    </xf>
    <xf numFmtId="0" fontId="2" fillId="0" borderId="0" xfId="0" applyFont="1" applyAlignment="1">
      <alignment vertical="top"/>
    </xf>
    <xf numFmtId="0" fontId="27" fillId="0" borderId="0" xfId="0" applyFont="1" applyAlignment="1">
      <alignment vertical="top" wrapText="1"/>
    </xf>
    <xf numFmtId="0" fontId="0" fillId="0" borderId="14" xfId="0" applyBorder="1" applyAlignment="1">
      <alignment vertical="top"/>
    </xf>
    <xf numFmtId="0" fontId="7" fillId="0" borderId="0" xfId="0" applyFont="1" applyAlignment="1">
      <alignment vertical="top"/>
    </xf>
    <xf numFmtId="0" fontId="7" fillId="0" borderId="14" xfId="0" applyFont="1" applyBorder="1" applyAlignment="1">
      <alignment vertical="top"/>
    </xf>
    <xf numFmtId="0" fontId="26" fillId="0" borderId="0" xfId="0" applyFont="1" applyAlignment="1">
      <alignment vertical="top"/>
    </xf>
    <xf numFmtId="0" fontId="21" fillId="0" borderId="0" xfId="0" applyFont="1" applyAlignment="1">
      <alignment vertical="center"/>
    </xf>
    <xf numFmtId="0" fontId="22" fillId="0" borderId="0" xfId="0" applyFont="1" applyAlignment="1">
      <alignment vertical="top"/>
    </xf>
    <xf numFmtId="0" fontId="31" fillId="0" borderId="0" xfId="0" applyFont="1" applyAlignment="1">
      <alignment vertical="center"/>
    </xf>
    <xf numFmtId="0" fontId="2" fillId="0" borderId="0" xfId="0" applyFont="1" applyAlignment="1">
      <alignment vertical="top" wrapText="1"/>
    </xf>
    <xf numFmtId="0" fontId="23" fillId="0" borderId="0" xfId="0" applyFont="1" applyAlignment="1">
      <alignment vertical="top" wrapText="1"/>
    </xf>
    <xf numFmtId="0" fontId="2" fillId="7" borderId="0" xfId="0" applyFont="1" applyFill="1" applyAlignment="1">
      <alignment vertical="top"/>
    </xf>
    <xf numFmtId="0" fontId="2" fillId="7" borderId="0" xfId="0" applyFont="1" applyFill="1" applyAlignment="1">
      <alignment horizontal="center" vertical="center"/>
    </xf>
    <xf numFmtId="0" fontId="0" fillId="7" borderId="0" xfId="0" applyFill="1" applyAlignment="1">
      <alignment horizontal="center" vertical="center"/>
    </xf>
    <xf numFmtId="0" fontId="6" fillId="7" borderId="0" xfId="0" applyFont="1" applyFill="1" applyAlignment="1">
      <alignment horizontal="center" vertical="center"/>
    </xf>
    <xf numFmtId="0" fontId="2" fillId="7" borderId="0" xfId="0" applyFont="1" applyFill="1" applyAlignment="1">
      <alignment vertical="top" wrapText="1"/>
    </xf>
    <xf numFmtId="14" fontId="22" fillId="7" borderId="0" xfId="0" applyNumberFormat="1" applyFont="1" applyFill="1" applyAlignment="1">
      <alignment horizontal="center" vertical="top"/>
    </xf>
    <xf numFmtId="0" fontId="2" fillId="7" borderId="0" xfId="0" applyFont="1" applyFill="1" applyAlignment="1">
      <alignment horizontal="left" vertical="top" wrapText="1"/>
    </xf>
    <xf numFmtId="0" fontId="2" fillId="7" borderId="0" xfId="0" applyFont="1" applyFill="1" applyAlignment="1">
      <alignment horizontal="left" vertical="top"/>
    </xf>
    <xf numFmtId="0" fontId="0" fillId="7" borderId="0" xfId="0" applyFill="1" applyAlignment="1">
      <alignment vertical="top"/>
    </xf>
    <xf numFmtId="14" fontId="6" fillId="7" borderId="0" xfId="0" applyNumberFormat="1" applyFont="1" applyFill="1" applyAlignment="1">
      <alignment horizontal="left" vertical="top"/>
    </xf>
    <xf numFmtId="0" fontId="3" fillId="7" borderId="0" xfId="0" applyFont="1" applyFill="1"/>
    <xf numFmtId="0" fontId="2" fillId="7" borderId="0" xfId="0" applyFont="1" applyFill="1" applyAlignment="1">
      <alignment horizontal="left"/>
    </xf>
    <xf numFmtId="0" fontId="0" fillId="7" borderId="0" xfId="0" applyFill="1" applyAlignment="1">
      <alignment horizontal="left"/>
    </xf>
    <xf numFmtId="0" fontId="0" fillId="7" borderId="0" xfId="0" applyFill="1"/>
    <xf numFmtId="0" fontId="2" fillId="0" borderId="0" xfId="0" applyFont="1" applyAlignment="1">
      <alignment horizontal="left" vertical="top"/>
    </xf>
    <xf numFmtId="0" fontId="25" fillId="0" borderId="0" xfId="0" applyFont="1" applyAlignment="1">
      <alignment vertical="top"/>
    </xf>
    <xf numFmtId="0" fontId="25" fillId="0" borderId="0" xfId="0" applyFont="1" applyAlignment="1">
      <alignment vertical="top" wrapText="1"/>
    </xf>
    <xf numFmtId="0" fontId="25" fillId="0" borderId="0" xfId="0" applyFont="1" applyAlignment="1">
      <alignment horizontal="left" vertical="top"/>
    </xf>
    <xf numFmtId="43" fontId="0" fillId="0" borderId="0" xfId="3" applyFont="1" applyFill="1" applyBorder="1"/>
    <xf numFmtId="43" fontId="7" fillId="0" borderId="0" xfId="3" applyFont="1" applyFill="1" applyBorder="1"/>
    <xf numFmtId="0" fontId="7" fillId="0" borderId="0" xfId="0" applyFont="1"/>
    <xf numFmtId="0" fontId="30" fillId="0" borderId="0" xfId="0" applyFont="1"/>
    <xf numFmtId="0" fontId="2" fillId="8" borderId="6" xfId="0" applyFont="1" applyFill="1" applyBorder="1" applyAlignment="1">
      <alignment horizontal="left" vertical="top"/>
    </xf>
    <xf numFmtId="0" fontId="2" fillId="8" borderId="6" xfId="0" applyFont="1" applyFill="1" applyBorder="1" applyAlignment="1">
      <alignment horizontal="center" vertical="center"/>
    </xf>
    <xf numFmtId="0" fontId="22" fillId="0" borderId="1" xfId="0" applyFont="1" applyBorder="1" applyAlignment="1">
      <alignment vertical="top"/>
    </xf>
    <xf numFmtId="0" fontId="23" fillId="0" borderId="1" xfId="0" applyFont="1" applyBorder="1" applyAlignment="1">
      <alignment vertical="top" wrapText="1"/>
    </xf>
    <xf numFmtId="0" fontId="2" fillId="7" borderId="3" xfId="0" applyFont="1" applyFill="1" applyBorder="1" applyAlignment="1">
      <alignment vertical="top" wrapText="1"/>
    </xf>
    <xf numFmtId="0" fontId="2" fillId="7" borderId="3" xfId="0" applyFont="1" applyFill="1" applyBorder="1" applyAlignment="1">
      <alignment vertical="top"/>
    </xf>
    <xf numFmtId="0" fontId="24" fillId="9" borderId="0" xfId="0" applyFont="1" applyFill="1" applyAlignment="1">
      <alignment vertical="top"/>
    </xf>
    <xf numFmtId="0" fontId="5" fillId="9" borderId="0" xfId="0" applyFont="1" applyFill="1" applyAlignment="1">
      <alignment vertical="top"/>
    </xf>
    <xf numFmtId="0" fontId="0" fillId="9" borderId="0" xfId="0" applyFill="1"/>
    <xf numFmtId="0" fontId="0" fillId="0" borderId="1" xfId="0" applyBorder="1" applyAlignment="1">
      <alignment horizontal="left" vertical="top"/>
    </xf>
    <xf numFmtId="0" fontId="30" fillId="0" borderId="1" xfId="0" applyFont="1" applyBorder="1"/>
    <xf numFmtId="0" fontId="6" fillId="0" borderId="0" xfId="0" applyFont="1" applyAlignment="1">
      <alignment vertical="top" wrapText="1"/>
    </xf>
    <xf numFmtId="0" fontId="0" fillId="0" borderId="14" xfId="0" applyBorder="1" applyAlignment="1">
      <alignment horizontal="center" vertical="top"/>
    </xf>
    <xf numFmtId="0" fontId="0" fillId="0" borderId="13" xfId="0" applyBorder="1" applyAlignment="1">
      <alignment vertical="top"/>
    </xf>
    <xf numFmtId="0" fontId="24" fillId="9" borderId="14" xfId="0" applyFont="1" applyFill="1" applyBorder="1" applyAlignment="1">
      <alignment vertical="top"/>
    </xf>
    <xf numFmtId="0" fontId="7" fillId="0" borderId="1" xfId="0" applyFont="1" applyBorder="1" applyAlignment="1">
      <alignment vertical="top"/>
    </xf>
    <xf numFmtId="0" fontId="7" fillId="0" borderId="13" xfId="0" applyFont="1" applyBorder="1" applyAlignment="1">
      <alignment vertical="top"/>
    </xf>
    <xf numFmtId="0" fontId="7" fillId="0" borderId="1" xfId="0" applyFont="1" applyBorder="1" applyAlignment="1">
      <alignment vertical="top" wrapText="1"/>
    </xf>
    <xf numFmtId="0" fontId="0" fillId="9" borderId="0" xfId="0" applyFill="1" applyAlignment="1">
      <alignment vertical="center"/>
    </xf>
    <xf numFmtId="0" fontId="32" fillId="0" borderId="0" xfId="0" applyFont="1" applyAlignment="1">
      <alignment vertical="top"/>
    </xf>
    <xf numFmtId="0" fontId="0" fillId="7" borderId="0" xfId="0" applyFill="1" applyAlignment="1">
      <alignment horizontal="left" vertical="top"/>
    </xf>
    <xf numFmtId="0" fontId="33" fillId="9" borderId="0" xfId="0" applyFont="1" applyFill="1" applyAlignment="1">
      <alignment vertical="top"/>
    </xf>
    <xf numFmtId="0" fontId="7" fillId="0" borderId="0" xfId="0" quotePrefix="1" applyFont="1" applyAlignment="1">
      <alignment horizontal="left" vertical="top"/>
    </xf>
    <xf numFmtId="0" fontId="0" fillId="0" borderId="0" xfId="0" quotePrefix="1" applyAlignment="1">
      <alignment horizontal="left" vertical="top"/>
    </xf>
    <xf numFmtId="0" fontId="0" fillId="0" borderId="0" xfId="0" applyAlignment="1">
      <alignment horizontal="left" vertical="top"/>
    </xf>
    <xf numFmtId="0" fontId="33" fillId="9" borderId="1" xfId="0" applyFont="1" applyFill="1" applyBorder="1" applyAlignment="1">
      <alignment vertical="top"/>
    </xf>
    <xf numFmtId="0" fontId="5" fillId="9" borderId="1" xfId="0" applyFont="1" applyFill="1" applyBorder="1" applyAlignment="1">
      <alignment vertical="top"/>
    </xf>
    <xf numFmtId="0" fontId="24" fillId="9" borderId="1" xfId="0" applyFont="1" applyFill="1" applyBorder="1" applyAlignment="1">
      <alignment vertical="top"/>
    </xf>
    <xf numFmtId="0" fontId="0" fillId="9" borderId="1" xfId="0" applyFill="1" applyBorder="1"/>
    <xf numFmtId="0" fontId="4" fillId="9" borderId="0" xfId="0" applyFont="1" applyFill="1" applyAlignment="1">
      <alignment horizontal="left"/>
    </xf>
    <xf numFmtId="0" fontId="5" fillId="9" borderId="0" xfId="0" applyFont="1" applyFill="1"/>
    <xf numFmtId="0" fontId="4" fillId="9" borderId="0" xfId="0" applyFont="1" applyFill="1"/>
    <xf numFmtId="0" fontId="7" fillId="0" borderId="0" xfId="0" applyFont="1" applyAlignment="1">
      <alignment horizontal="left" vertical="top"/>
    </xf>
    <xf numFmtId="0" fontId="34"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horizontal="left" vertical="top" wrapText="1"/>
    </xf>
    <xf numFmtId="0" fontId="37" fillId="0" borderId="0" xfId="0" applyFont="1" applyAlignment="1">
      <alignment vertical="top"/>
    </xf>
    <xf numFmtId="0" fontId="25" fillId="0" borderId="1" xfId="0" applyFont="1" applyBorder="1" applyAlignment="1">
      <alignment vertical="top" wrapText="1"/>
    </xf>
    <xf numFmtId="0" fontId="37" fillId="0" borderId="1" xfId="0" applyFont="1" applyBorder="1" applyAlignment="1">
      <alignment vertical="top"/>
    </xf>
    <xf numFmtId="0" fontId="0" fillId="9" borderId="0" xfId="0" applyFill="1" applyAlignment="1">
      <alignment horizontal="left"/>
    </xf>
    <xf numFmtId="0" fontId="31" fillId="0" borderId="0" xfId="0" applyFont="1" applyAlignment="1">
      <alignment horizontal="center" vertical="center"/>
    </xf>
    <xf numFmtId="0" fontId="0" fillId="0" borderId="0" xfId="0" applyAlignment="1">
      <alignment horizontal="center" vertical="center"/>
    </xf>
    <xf numFmtId="0" fontId="34" fillId="0" borderId="1" xfId="0" applyFont="1" applyBorder="1" applyAlignment="1">
      <alignment vertical="top" wrapText="1"/>
    </xf>
    <xf numFmtId="0" fontId="6" fillId="0" borderId="1" xfId="0" applyFont="1" applyBorder="1" applyAlignment="1">
      <alignment vertical="top" wrapText="1"/>
    </xf>
    <xf numFmtId="0" fontId="2" fillId="8" borderId="8" xfId="0" applyFont="1" applyFill="1" applyBorder="1" applyAlignment="1">
      <alignment horizontal="left" vertical="top" wrapText="1"/>
    </xf>
    <xf numFmtId="0" fontId="35" fillId="0" borderId="0" xfId="0" applyFont="1" applyAlignment="1">
      <alignment horizontal="left"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34"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center" vertical="center" wrapText="1"/>
    </xf>
    <xf numFmtId="0" fontId="23" fillId="0" borderId="1" xfId="0" applyFont="1" applyBorder="1" applyAlignment="1">
      <alignment horizontal="center" vertical="center" wrapText="1"/>
    </xf>
    <xf numFmtId="0" fontId="2" fillId="7" borderId="3"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3" xfId="0" applyFont="1" applyFill="1" applyBorder="1" applyAlignment="1">
      <alignment horizontal="center" vertical="center"/>
    </xf>
    <xf numFmtId="14" fontId="6" fillId="7" borderId="0" xfId="0" applyNumberFormat="1" applyFont="1" applyFill="1" applyAlignment="1">
      <alignment horizontal="center" vertical="center"/>
    </xf>
    <xf numFmtId="0" fontId="24" fillId="9" borderId="1" xfId="0" applyFont="1" applyFill="1" applyBorder="1" applyAlignment="1">
      <alignment horizontal="center" vertical="center"/>
    </xf>
    <xf numFmtId="0" fontId="0" fillId="0" borderId="14" xfId="0"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24" fillId="9" borderId="0" xfId="0" applyFont="1" applyFill="1" applyAlignment="1">
      <alignment horizontal="center" vertical="center"/>
    </xf>
    <xf numFmtId="0" fontId="24" fillId="9" borderId="14" xfId="0" applyFont="1" applyFill="1"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168" fontId="0" fillId="0" borderId="0" xfId="0" applyNumberFormat="1" applyAlignment="1">
      <alignment horizontal="center" vertical="center"/>
    </xf>
    <xf numFmtId="167" fontId="7" fillId="0" borderId="0" xfId="0" applyNumberFormat="1" applyFont="1" applyAlignment="1">
      <alignment horizontal="center" vertical="center"/>
    </xf>
    <xf numFmtId="0" fontId="7" fillId="0" borderId="14" xfId="0" applyFont="1" applyBorder="1" applyAlignment="1">
      <alignment horizontal="center" vertical="top"/>
    </xf>
    <xf numFmtId="0" fontId="7" fillId="0" borderId="0" xfId="0" applyFont="1" applyAlignment="1">
      <alignment horizontal="center" vertical="top"/>
    </xf>
    <xf numFmtId="0" fontId="26" fillId="0" borderId="0" xfId="0" applyFont="1" applyAlignment="1">
      <alignment horizontal="left" vertical="top"/>
    </xf>
    <xf numFmtId="167"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27" fillId="0" borderId="1" xfId="0" applyFont="1" applyBorder="1" applyAlignment="1">
      <alignment vertical="top" wrapText="1"/>
    </xf>
    <xf numFmtId="0" fontId="26" fillId="0" borderId="1" xfId="0" applyFont="1" applyBorder="1" applyAlignment="1">
      <alignment vertical="top"/>
    </xf>
    <xf numFmtId="0" fontId="7" fillId="0" borderId="1" xfId="0" applyFont="1" applyBorder="1"/>
    <xf numFmtId="0" fontId="22" fillId="0" borderId="0" xfId="0" applyFont="1" applyAlignment="1">
      <alignment horizontal="left" vertical="top"/>
    </xf>
    <xf numFmtId="0" fontId="28" fillId="0" borderId="0" xfId="0" applyFont="1" applyAlignment="1">
      <alignment vertical="top" wrapText="1"/>
    </xf>
    <xf numFmtId="0" fontId="7" fillId="0" borderId="1" xfId="0" applyFont="1" applyBorder="1" applyAlignment="1">
      <alignment horizontal="left" vertical="top"/>
    </xf>
    <xf numFmtId="0" fontId="38" fillId="0" borderId="0" xfId="0" applyFont="1" applyAlignment="1">
      <alignment vertical="top" wrapText="1"/>
    </xf>
    <xf numFmtId="3" fontId="0" fillId="0" borderId="0" xfId="0" applyNumberFormat="1" applyAlignment="1">
      <alignment horizontal="center" vertical="center"/>
    </xf>
    <xf numFmtId="3" fontId="0" fillId="0" borderId="3" xfId="0" applyNumberFormat="1" applyBorder="1" applyAlignment="1">
      <alignment horizontal="center" vertical="center"/>
    </xf>
    <xf numFmtId="3" fontId="0" fillId="0" borderId="1" xfId="0" applyNumberFormat="1" applyBorder="1" applyAlignment="1">
      <alignment horizontal="center" vertical="center"/>
    </xf>
    <xf numFmtId="3" fontId="0" fillId="0" borderId="5" xfId="0" applyNumberFormat="1" applyBorder="1" applyAlignment="1">
      <alignment horizontal="center" vertical="center"/>
    </xf>
    <xf numFmtId="0" fontId="0" fillId="7" borderId="1" xfId="0" applyFill="1" applyBorder="1" applyAlignment="1">
      <alignment vertical="top"/>
    </xf>
    <xf numFmtId="0" fontId="0" fillId="7" borderId="5" xfId="0" applyFill="1" applyBorder="1" applyAlignment="1">
      <alignment vertical="top"/>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5" xfId="0" applyFill="1" applyBorder="1" applyAlignment="1">
      <alignment horizontal="center" vertical="center"/>
    </xf>
    <xf numFmtId="0" fontId="0" fillId="7" borderId="1" xfId="0" applyFill="1" applyBorder="1"/>
    <xf numFmtId="0" fontId="7" fillId="0" borderId="1" xfId="0" applyFont="1" applyBorder="1" applyAlignment="1">
      <alignment horizontal="left" vertical="center"/>
    </xf>
    <xf numFmtId="0" fontId="0" fillId="7" borderId="12" xfId="0" applyFill="1" applyBorder="1"/>
    <xf numFmtId="0" fontId="0" fillId="7" borderId="14" xfId="0" applyFill="1" applyBorder="1"/>
    <xf numFmtId="0" fontId="0" fillId="7" borderId="13" xfId="0" applyFill="1" applyBorder="1"/>
    <xf numFmtId="0" fontId="0" fillId="0" borderId="4" xfId="0" applyBorder="1" applyAlignment="1">
      <alignment vertical="top"/>
    </xf>
    <xf numFmtId="0" fontId="7" fillId="0" borderId="3" xfId="0" applyFont="1" applyBorder="1" applyAlignment="1">
      <alignment vertical="top"/>
    </xf>
    <xf numFmtId="9" fontId="7" fillId="0" borderId="0" xfId="2" applyFont="1" applyFill="1" applyBorder="1" applyAlignment="1">
      <alignment horizontal="center" vertical="center"/>
    </xf>
    <xf numFmtId="9" fontId="7" fillId="0" borderId="14" xfId="2" applyFont="1" applyFill="1" applyBorder="1" applyAlignment="1">
      <alignment horizontal="center" vertical="center"/>
    </xf>
    <xf numFmtId="0" fontId="9" fillId="0" borderId="0" xfId="0" applyFont="1"/>
    <xf numFmtId="0" fontId="7" fillId="0" borderId="0" xfId="0" applyFont="1" applyAlignment="1">
      <alignment horizontal="left" indent="2"/>
    </xf>
    <xf numFmtId="0" fontId="7" fillId="0" borderId="0" xfId="0" applyFont="1" applyAlignment="1">
      <alignment horizontal="left" indent="4"/>
    </xf>
    <xf numFmtId="0" fontId="20" fillId="0" borderId="0" xfId="0" applyFont="1"/>
    <xf numFmtId="0" fontId="22" fillId="0" borderId="0" xfId="0" applyFont="1" applyAlignment="1">
      <alignment horizontal="left"/>
    </xf>
    <xf numFmtId="0" fontId="22" fillId="0" borderId="0" xfId="0" applyFont="1" applyAlignment="1">
      <alignment horizontal="left" indent="2"/>
    </xf>
    <xf numFmtId="0" fontId="22" fillId="0" borderId="0" xfId="0" applyFont="1"/>
    <xf numFmtId="0" fontId="22" fillId="0" borderId="3" xfId="0" applyFont="1" applyBorder="1"/>
    <xf numFmtId="3" fontId="22" fillId="0" borderId="0" xfId="0" applyNumberFormat="1" applyFont="1"/>
    <xf numFmtId="3" fontId="22" fillId="0" borderId="3" xfId="0" applyNumberFormat="1" applyFont="1" applyBorder="1"/>
    <xf numFmtId="0" fontId="7" fillId="0" borderId="0" xfId="0" applyFont="1" applyAlignment="1">
      <alignment horizontal="left"/>
    </xf>
    <xf numFmtId="0" fontId="7" fillId="0" borderId="3" xfId="0" applyFont="1" applyBorder="1"/>
    <xf numFmtId="3" fontId="7" fillId="0" borderId="0" xfId="0" applyNumberFormat="1" applyFont="1"/>
    <xf numFmtId="3" fontId="7" fillId="0" borderId="3" xfId="0" applyNumberFormat="1" applyFont="1" applyBorder="1"/>
    <xf numFmtId="4" fontId="7" fillId="0" borderId="0" xfId="0" applyNumberFormat="1" applyFont="1"/>
    <xf numFmtId="3" fontId="7" fillId="0" borderId="0" xfId="0" applyNumberFormat="1" applyFont="1" applyAlignment="1">
      <alignment horizontal="center" vertical="center"/>
    </xf>
    <xf numFmtId="3" fontId="7" fillId="0" borderId="3" xfId="0" applyNumberFormat="1" applyFont="1" applyBorder="1" applyAlignment="1">
      <alignment horizontal="center" vertical="center"/>
    </xf>
    <xf numFmtId="0" fontId="0" fillId="11" borderId="0" xfId="0" applyFill="1" applyAlignment="1">
      <alignment horizontal="left"/>
    </xf>
    <xf numFmtId="0" fontId="0" fillId="11" borderId="0" xfId="0" applyFill="1"/>
    <xf numFmtId="3" fontId="0" fillId="0" borderId="0" xfId="0" applyNumberFormat="1" applyAlignment="1">
      <alignment horizontal="right"/>
    </xf>
    <xf numFmtId="167" fontId="0" fillId="0" borderId="0" xfId="0" applyNumberFormat="1" applyAlignment="1">
      <alignment horizontal="right"/>
    </xf>
    <xf numFmtId="0" fontId="42" fillId="0" borderId="16" xfId="4" applyBorder="1"/>
    <xf numFmtId="0" fontId="42" fillId="0" borderId="19" xfId="4" applyBorder="1"/>
    <xf numFmtId="0" fontId="43" fillId="11" borderId="0" xfId="0" applyFont="1" applyFill="1" applyAlignment="1">
      <alignment horizontal="center" vertical="center"/>
    </xf>
    <xf numFmtId="0" fontId="43" fillId="11" borderId="0" xfId="0" applyFont="1" applyFill="1" applyAlignment="1">
      <alignment vertical="center"/>
    </xf>
    <xf numFmtId="9" fontId="7" fillId="0" borderId="0" xfId="2" applyFont="1" applyFill="1" applyAlignment="1">
      <alignment horizontal="center" vertical="center"/>
    </xf>
    <xf numFmtId="9" fontId="7" fillId="0" borderId="3" xfId="2" applyFont="1" applyFill="1" applyBorder="1" applyAlignment="1">
      <alignment horizontal="center" vertical="center"/>
    </xf>
    <xf numFmtId="0" fontId="7" fillId="0" borderId="1" xfId="0" applyFont="1" applyBorder="1" applyAlignment="1">
      <alignment horizontal="left"/>
    </xf>
    <xf numFmtId="4" fontId="7" fillId="0" borderId="0" xfId="0" applyNumberFormat="1" applyFont="1" applyAlignment="1">
      <alignment horizontal="center" vertical="center"/>
    </xf>
    <xf numFmtId="4" fontId="7" fillId="0" borderId="3" xfId="0" applyNumberFormat="1" applyFont="1" applyBorder="1" applyAlignment="1">
      <alignment horizontal="center" vertical="center"/>
    </xf>
    <xf numFmtId="4" fontId="7" fillId="0" borderId="1" xfId="0" applyNumberFormat="1" applyFont="1" applyBorder="1" applyAlignment="1">
      <alignment horizontal="center" vertical="center"/>
    </xf>
    <xf numFmtId="3" fontId="41" fillId="0" borderId="0" xfId="0" applyNumberFormat="1" applyFont="1" applyAlignment="1">
      <alignment horizontal="right"/>
    </xf>
    <xf numFmtId="169" fontId="0" fillId="0" borderId="0" xfId="0" applyNumberFormat="1"/>
    <xf numFmtId="170" fontId="0" fillId="0" borderId="0" xfId="0" applyNumberFormat="1"/>
    <xf numFmtId="170" fontId="0" fillId="0" borderId="3" xfId="0" applyNumberFormat="1" applyBorder="1"/>
    <xf numFmtId="3" fontId="7" fillId="6" borderId="0" xfId="0" applyNumberFormat="1" applyFont="1" applyFill="1" applyAlignment="1">
      <alignment horizontal="center" vertical="center"/>
    </xf>
    <xf numFmtId="3" fontId="7" fillId="6" borderId="3" xfId="0" applyNumberFormat="1" applyFont="1" applyFill="1" applyBorder="1" applyAlignment="1">
      <alignment horizontal="center" vertical="center"/>
    </xf>
    <xf numFmtId="3" fontId="7" fillId="6" borderId="3" xfId="0" applyNumberFormat="1" applyFont="1" applyFill="1" applyBorder="1"/>
    <xf numFmtId="9" fontId="7" fillId="6" borderId="0" xfId="2" applyFont="1" applyFill="1" applyAlignment="1">
      <alignment horizontal="center" vertical="center"/>
    </xf>
    <xf numFmtId="9" fontId="7" fillId="6" borderId="3" xfId="2" applyFont="1" applyFill="1" applyBorder="1" applyAlignment="1">
      <alignment horizontal="center" vertical="center"/>
    </xf>
    <xf numFmtId="0" fontId="0" fillId="6" borderId="13" xfId="0"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vertical="top"/>
    </xf>
    <xf numFmtId="9" fontId="7" fillId="0" borderId="0" xfId="2" applyFont="1" applyAlignment="1">
      <alignment horizontal="center" vertical="center"/>
    </xf>
    <xf numFmtId="9" fontId="7" fillId="0" borderId="3" xfId="2" applyFont="1" applyBorder="1" applyAlignment="1">
      <alignment horizontal="center" vertical="center"/>
    </xf>
    <xf numFmtId="9" fontId="7" fillId="0" borderId="0" xfId="0" applyNumberFormat="1" applyFont="1"/>
    <xf numFmtId="0" fontId="7" fillId="0" borderId="0" xfId="0" applyFont="1" applyAlignment="1">
      <alignment horizontal="left" wrapText="1"/>
    </xf>
    <xf numFmtId="165" fontId="7" fillId="0" borderId="0" xfId="0" applyNumberFormat="1" applyFont="1"/>
    <xf numFmtId="165" fontId="7" fillId="0" borderId="3" xfId="0" applyNumberFormat="1" applyFont="1" applyBorder="1"/>
    <xf numFmtId="14" fontId="29" fillId="10" borderId="0" xfId="0" applyNumberFormat="1" applyFont="1" applyFill="1" applyAlignment="1">
      <alignment horizontal="left" vertical="top" wrapText="1"/>
    </xf>
    <xf numFmtId="0" fontId="2" fillId="10" borderId="0" xfId="0" applyFont="1" applyFill="1" applyAlignment="1">
      <alignment vertical="top" wrapText="1"/>
    </xf>
    <xf numFmtId="0" fontId="2" fillId="10" borderId="0" xfId="0" applyFont="1" applyFill="1" applyAlignment="1">
      <alignment horizontal="center" vertical="center" wrapText="1"/>
    </xf>
    <xf numFmtId="0" fontId="47" fillId="0" borderId="0" xfId="0" applyFont="1"/>
    <xf numFmtId="0" fontId="41" fillId="0" borderId="0" xfId="0" applyFont="1" applyAlignment="1">
      <alignment horizontal="left"/>
    </xf>
    <xf numFmtId="0" fontId="41" fillId="0" borderId="0" xfId="0" applyFont="1" applyAlignment="1">
      <alignment horizontal="left" indent="2"/>
    </xf>
    <xf numFmtId="0" fontId="41" fillId="0" borderId="0" xfId="0" applyFont="1"/>
    <xf numFmtId="0" fontId="41" fillId="0" borderId="3" xfId="0" applyFont="1" applyBorder="1"/>
    <xf numFmtId="0" fontId="41" fillId="0" borderId="0" xfId="0" applyFont="1" applyAlignment="1">
      <alignment horizontal="right"/>
    </xf>
    <xf numFmtId="0" fontId="41" fillId="0" borderId="3" xfId="0" applyFont="1" applyBorder="1" applyAlignment="1">
      <alignment horizontal="right"/>
    </xf>
    <xf numFmtId="0" fontId="41" fillId="0" borderId="0" xfId="0" applyFont="1" applyAlignment="1">
      <alignment horizontal="left" indent="4"/>
    </xf>
    <xf numFmtId="3" fontId="41" fillId="0" borderId="0" xfId="0" applyNumberFormat="1" applyFont="1"/>
    <xf numFmtId="0" fontId="42" fillId="0" borderId="0" xfId="4"/>
    <xf numFmtId="0" fontId="48" fillId="0" borderId="0" xfId="0" applyFont="1" applyAlignment="1">
      <alignment horizontal="left"/>
    </xf>
    <xf numFmtId="0" fontId="48" fillId="0" borderId="0" xfId="0" applyFont="1"/>
    <xf numFmtId="6" fontId="41" fillId="0" borderId="0" xfId="0" applyNumberFormat="1" applyFont="1" applyAlignment="1">
      <alignment horizontal="right"/>
    </xf>
    <xf numFmtId="6" fontId="41" fillId="0" borderId="0" xfId="0" applyNumberFormat="1" applyFont="1"/>
    <xf numFmtId="0" fontId="7" fillId="0" borderId="0" xfId="0" applyFont="1" applyAlignment="1">
      <alignment wrapText="1"/>
    </xf>
    <xf numFmtId="0" fontId="41" fillId="0" borderId="0" xfId="0" applyFont="1" applyAlignment="1">
      <alignment horizontal="center"/>
    </xf>
    <xf numFmtId="6" fontId="41" fillId="12" borderId="0" xfId="0" applyNumberFormat="1" applyFont="1" applyFill="1"/>
    <xf numFmtId="0" fontId="41" fillId="0" borderId="0" xfId="0" applyFont="1" applyAlignment="1">
      <alignment horizontal="left" wrapText="1"/>
    </xf>
    <xf numFmtId="0" fontId="41" fillId="13" borderId="3" xfId="0" applyFont="1" applyFill="1" applyBorder="1"/>
    <xf numFmtId="0" fontId="41" fillId="0" borderId="0" xfId="0" applyFont="1" applyAlignment="1">
      <alignment horizontal="left" vertical="center" indent="2"/>
    </xf>
    <xf numFmtId="3" fontId="41" fillId="0" borderId="0" xfId="0" applyNumberFormat="1" applyFont="1" applyAlignment="1">
      <alignment horizontal="right" vertical="center"/>
    </xf>
    <xf numFmtId="0" fontId="41" fillId="0" borderId="3" xfId="0" applyFont="1" applyBorder="1" applyAlignment="1">
      <alignment vertical="center"/>
    </xf>
    <xf numFmtId="0" fontId="41" fillId="0" borderId="0" xfId="0" applyFont="1" applyAlignment="1">
      <alignment vertical="center"/>
    </xf>
    <xf numFmtId="3" fontId="41" fillId="0" borderId="0" xfId="0" applyNumberFormat="1" applyFont="1" applyAlignment="1">
      <alignment vertical="center"/>
    </xf>
    <xf numFmtId="0" fontId="7" fillId="0" borderId="0" xfId="0" applyFont="1" applyAlignment="1">
      <alignment horizontal="center"/>
    </xf>
    <xf numFmtId="0" fontId="49" fillId="0" borderId="0" xfId="0" applyFont="1"/>
    <xf numFmtId="0" fontId="41" fillId="12" borderId="0" xfId="0" applyFont="1" applyFill="1" applyAlignment="1">
      <alignment horizontal="right"/>
    </xf>
    <xf numFmtId="0" fontId="48" fillId="14" borderId="23" xfId="0" applyFont="1" applyFill="1" applyBorder="1" applyAlignment="1">
      <alignment horizontal="center" vertical="center" wrapText="1"/>
    </xf>
    <xf numFmtId="0" fontId="48" fillId="14" borderId="11" xfId="0" applyFont="1" applyFill="1" applyBorder="1" applyAlignment="1">
      <alignment horizontal="center" vertical="center" wrapText="1"/>
    </xf>
    <xf numFmtId="0" fontId="41" fillId="0" borderId="15" xfId="0" applyFont="1" applyBorder="1"/>
    <xf numFmtId="0" fontId="41" fillId="0" borderId="6" xfId="0" applyFont="1" applyBorder="1"/>
    <xf numFmtId="0" fontId="41" fillId="0" borderId="6" xfId="0" applyFont="1" applyBorder="1" applyAlignment="1">
      <alignment wrapText="1"/>
    </xf>
    <xf numFmtId="0" fontId="41" fillId="0" borderId="17" xfId="0" applyFont="1" applyBorder="1"/>
    <xf numFmtId="0" fontId="41" fillId="0" borderId="18" xfId="0" applyFont="1" applyBorder="1"/>
    <xf numFmtId="0" fontId="41" fillId="0" borderId="18" xfId="0" applyFont="1" applyBorder="1" applyAlignment="1">
      <alignment wrapText="1"/>
    </xf>
    <xf numFmtId="0" fontId="48" fillId="0" borderId="0" xfId="0" applyFont="1" applyAlignment="1">
      <alignment horizontal="left" vertical="top"/>
    </xf>
    <xf numFmtId="0" fontId="48" fillId="0" borderId="0" xfId="0" applyFont="1" applyAlignment="1">
      <alignment vertical="top"/>
    </xf>
    <xf numFmtId="0" fontId="41" fillId="0" borderId="0" xfId="0" applyFont="1" applyAlignment="1">
      <alignment vertical="top"/>
    </xf>
    <xf numFmtId="0" fontId="41" fillId="0" borderId="14" xfId="0" applyFont="1" applyBorder="1" applyAlignment="1">
      <alignment vertical="top"/>
    </xf>
    <xf numFmtId="0" fontId="41" fillId="0" borderId="0" xfId="0" applyFont="1" applyAlignment="1">
      <alignment horizontal="center" vertical="center"/>
    </xf>
    <xf numFmtId="0" fontId="41" fillId="0" borderId="14" xfId="0" applyFont="1" applyBorder="1" applyAlignment="1">
      <alignment horizontal="center" vertical="center"/>
    </xf>
    <xf numFmtId="0" fontId="41" fillId="0" borderId="3" xfId="0" applyFont="1" applyBorder="1" applyAlignment="1">
      <alignment vertical="top"/>
    </xf>
    <xf numFmtId="0" fontId="41" fillId="0" borderId="0" xfId="0" applyFont="1" applyAlignment="1">
      <alignment horizontal="left" vertical="top"/>
    </xf>
    <xf numFmtId="0" fontId="41" fillId="0" borderId="14" xfId="0" applyFont="1" applyBorder="1" applyAlignment="1">
      <alignment horizontal="center" vertical="top"/>
    </xf>
    <xf numFmtId="0" fontId="41" fillId="13" borderId="14" xfId="0" applyFont="1" applyFill="1" applyBorder="1" applyAlignment="1">
      <alignment horizontal="center" vertical="center"/>
    </xf>
    <xf numFmtId="0" fontId="41" fillId="13" borderId="0" xfId="0" applyFont="1" applyFill="1" applyAlignment="1">
      <alignment horizontal="center" vertical="center"/>
    </xf>
    <xf numFmtId="0" fontId="41" fillId="13" borderId="3" xfId="0" applyFont="1" applyFill="1" applyBorder="1" applyAlignment="1">
      <alignment horizontal="center" vertical="top"/>
    </xf>
    <xf numFmtId="0" fontId="41" fillId="0" borderId="0" xfId="0" applyFont="1" applyAlignment="1">
      <alignment horizontal="left" vertical="center"/>
    </xf>
    <xf numFmtId="3" fontId="41" fillId="12" borderId="0" xfId="0" applyNumberFormat="1" applyFont="1" applyFill="1" applyAlignment="1">
      <alignment horizontal="center" vertical="center"/>
    </xf>
    <xf numFmtId="3" fontId="41" fillId="0" borderId="0" xfId="0" applyNumberFormat="1" applyFont="1" applyAlignment="1">
      <alignment horizontal="center" vertical="center"/>
    </xf>
    <xf numFmtId="0" fontId="41" fillId="12" borderId="0" xfId="0" applyFont="1" applyFill="1" applyAlignment="1">
      <alignment horizontal="center" vertical="center"/>
    </xf>
    <xf numFmtId="0" fontId="7" fillId="13" borderId="14" xfId="0" applyFont="1" applyFill="1" applyBorder="1" applyAlignment="1">
      <alignment horizontal="center" vertical="center"/>
    </xf>
    <xf numFmtId="0" fontId="7" fillId="13" borderId="0" xfId="0" applyFont="1" applyFill="1" applyAlignment="1">
      <alignment horizontal="center" vertical="center"/>
    </xf>
    <xf numFmtId="0" fontId="7" fillId="13" borderId="3" xfId="0" applyFont="1" applyFill="1" applyBorder="1" applyAlignment="1">
      <alignment vertical="top"/>
    </xf>
    <xf numFmtId="3" fontId="7" fillId="12" borderId="0" xfId="0" applyNumberFormat="1" applyFont="1" applyFill="1" applyAlignment="1">
      <alignment horizontal="center" vertical="center"/>
    </xf>
    <xf numFmtId="10" fontId="41" fillId="0" borderId="0" xfId="0" applyNumberFormat="1" applyFont="1" applyAlignment="1">
      <alignment horizontal="center" vertical="center"/>
    </xf>
    <xf numFmtId="0" fontId="41" fillId="0" borderId="1" xfId="0" applyFont="1" applyBorder="1" applyAlignment="1">
      <alignment horizontal="center" vertical="center"/>
    </xf>
    <xf numFmtId="10" fontId="41" fillId="0" borderId="1" xfId="0" applyNumberFormat="1" applyFont="1" applyBorder="1" applyAlignment="1">
      <alignment horizontal="center" vertical="center"/>
    </xf>
    <xf numFmtId="0" fontId="7" fillId="13" borderId="13" xfId="0" applyFont="1" applyFill="1" applyBorder="1" applyAlignment="1">
      <alignment horizontal="center" vertical="center"/>
    </xf>
    <xf numFmtId="0" fontId="41" fillId="13"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3" borderId="5" xfId="0" applyFont="1" applyFill="1" applyBorder="1" applyAlignment="1">
      <alignment vertical="top"/>
    </xf>
    <xf numFmtId="0" fontId="7" fillId="15" borderId="0" xfId="0" applyFont="1" applyFill="1" applyAlignment="1">
      <alignment horizontal="center" vertical="center"/>
    </xf>
    <xf numFmtId="3" fontId="7" fillId="15" borderId="0" xfId="0" applyNumberFormat="1" applyFont="1" applyFill="1" applyAlignment="1">
      <alignment horizontal="center" vertical="center"/>
    </xf>
    <xf numFmtId="2" fontId="41" fillId="0" borderId="0" xfId="0" applyNumberFormat="1" applyFont="1" applyAlignment="1">
      <alignment horizontal="center" vertical="center"/>
    </xf>
    <xf numFmtId="168" fontId="0" fillId="0" borderId="0" xfId="3" applyNumberFormat="1" applyFont="1" applyFill="1"/>
    <xf numFmtId="168" fontId="7" fillId="0" borderId="0" xfId="3" applyNumberFormat="1" applyFont="1" applyFill="1" applyAlignment="1">
      <alignment vertical="center"/>
    </xf>
    <xf numFmtId="10" fontId="7" fillId="0" borderId="1" xfId="0" applyNumberFormat="1" applyFont="1" applyBorder="1" applyAlignment="1">
      <alignment horizontal="center" vertical="center"/>
    </xf>
    <xf numFmtId="10" fontId="7" fillId="15" borderId="0" xfId="0" applyNumberFormat="1" applyFont="1" applyFill="1" applyAlignment="1">
      <alignment horizontal="center"/>
    </xf>
    <xf numFmtId="0" fontId="41" fillId="0" borderId="0" xfId="0" applyFont="1" applyFill="1" applyAlignment="1">
      <alignment horizontal="center" vertical="center"/>
    </xf>
    <xf numFmtId="0" fontId="7" fillId="0" borderId="1" xfId="0" applyFont="1" applyBorder="1" applyAlignment="1">
      <alignment horizontal="left" vertical="center" wrapText="1"/>
    </xf>
    <xf numFmtId="14" fontId="6" fillId="0" borderId="0" xfId="0" applyNumberFormat="1" applyFont="1" applyFill="1" applyAlignment="1">
      <alignment horizontal="left"/>
    </xf>
    <xf numFmtId="0" fontId="0" fillId="0" borderId="0" xfId="0" applyFill="1"/>
    <xf numFmtId="168" fontId="0" fillId="0" borderId="0" xfId="0" applyNumberFormat="1" applyFill="1" applyAlignment="1">
      <alignment horizontal="right"/>
    </xf>
    <xf numFmtId="168" fontId="0" fillId="0" borderId="3" xfId="0" applyNumberFormat="1" applyFill="1" applyBorder="1"/>
    <xf numFmtId="168" fontId="0" fillId="0" borderId="0" xfId="0" applyNumberFormat="1" applyFill="1"/>
    <xf numFmtId="168" fontId="0" fillId="0" borderId="3" xfId="0" applyNumberFormat="1" applyFill="1" applyBorder="1" applyAlignment="1">
      <alignment horizontal="right"/>
    </xf>
    <xf numFmtId="3" fontId="45" fillId="0" borderId="0" xfId="0" applyNumberFormat="1" applyFont="1" applyFill="1"/>
    <xf numFmtId="0" fontId="0" fillId="0" borderId="3" xfId="0" applyFill="1" applyBorder="1"/>
    <xf numFmtId="0" fontId="41" fillId="0" borderId="0" xfId="0" applyFont="1" applyFill="1"/>
    <xf numFmtId="3" fontId="41" fillId="0" borderId="0" xfId="0" applyNumberFormat="1" applyFont="1" applyFill="1"/>
    <xf numFmtId="0" fontId="41" fillId="0" borderId="3" xfId="0" applyFont="1" applyFill="1" applyBorder="1"/>
    <xf numFmtId="42" fontId="0" fillId="0" borderId="3" xfId="0" applyNumberFormat="1" applyFill="1" applyBorder="1"/>
    <xf numFmtId="0" fontId="0" fillId="0" borderId="0" xfId="0" applyAlignment="1">
      <alignment horizontal="left"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center" vertical="top" wrapText="1"/>
    </xf>
    <xf numFmtId="0" fontId="0" fillId="2" borderId="2" xfId="0" applyFill="1" applyBorder="1" applyAlignment="1">
      <alignment horizontal="center" vertical="top" wrapText="1"/>
    </xf>
    <xf numFmtId="0" fontId="0" fillId="2" borderId="4" xfId="0" applyFill="1" applyBorder="1" applyAlignment="1">
      <alignment horizontal="center" vertical="top"/>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5" xfId="0" applyFill="1" applyBorder="1" applyAlignment="1">
      <alignment horizontal="center" vertical="top" wrapText="1"/>
    </xf>
    <xf numFmtId="0" fontId="0" fillId="2" borderId="1"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center"/>
    </xf>
    <xf numFmtId="0" fontId="4" fillId="3" borderId="0" xfId="0" applyFont="1" applyFill="1" applyAlignment="1">
      <alignment horizontal="left" vertical="center"/>
    </xf>
    <xf numFmtId="0" fontId="4" fillId="3" borderId="0" xfId="0" applyFont="1" applyFill="1" applyAlignment="1">
      <alignment vertical="center" wrapText="1"/>
    </xf>
    <xf numFmtId="0" fontId="4" fillId="3" borderId="0" xfId="0" applyFont="1" applyFill="1" applyAlignment="1">
      <alignment wrapText="1"/>
    </xf>
    <xf numFmtId="0" fontId="4" fillId="3" borderId="0" xfId="0" applyFont="1" applyFill="1" applyAlignment="1">
      <alignment vertical="top" wrapText="1"/>
    </xf>
    <xf numFmtId="0" fontId="4" fillId="3" borderId="0" xfId="0" applyFont="1" applyFill="1" applyAlignment="1">
      <alignment vertical="top"/>
    </xf>
    <xf numFmtId="0" fontId="0" fillId="4" borderId="9" xfId="0" applyFill="1" applyBorder="1" applyAlignment="1">
      <alignment vertical="center"/>
    </xf>
    <xf numFmtId="0" fontId="0" fillId="4" borderId="9" xfId="0" applyFill="1" applyBorder="1" applyAlignment="1">
      <alignment horizontal="left" vertical="center"/>
    </xf>
    <xf numFmtId="0" fontId="0" fillId="4" borderId="9" xfId="0" applyFill="1" applyBorder="1"/>
    <xf numFmtId="0" fontId="0" fillId="4" borderId="9" xfId="0" applyFill="1" applyBorder="1" applyAlignment="1">
      <alignment vertical="center" wrapText="1"/>
    </xf>
    <xf numFmtId="0" fontId="0" fillId="4" borderId="9" xfId="0" applyFill="1" applyBorder="1" applyAlignment="1">
      <alignment wrapText="1"/>
    </xf>
    <xf numFmtId="0" fontId="0" fillId="4" borderId="9" xfId="0" applyFill="1" applyBorder="1" applyAlignment="1">
      <alignment vertical="top" wrapText="1"/>
    </xf>
    <xf numFmtId="0" fontId="0" fillId="4" borderId="9" xfId="0" applyFill="1" applyBorder="1" applyAlignment="1">
      <alignment vertical="top"/>
    </xf>
    <xf numFmtId="0" fontId="0" fillId="0" borderId="1" xfId="0" applyBorder="1" applyAlignment="1">
      <alignment vertical="center"/>
    </xf>
    <xf numFmtId="0" fontId="0" fillId="0" borderId="1" xfId="0" applyBorder="1" applyAlignment="1">
      <alignment horizontal="left" vertical="center"/>
    </xf>
    <xf numFmtId="0" fontId="2" fillId="0" borderId="1" xfId="0" applyFont="1" applyBorder="1" applyAlignment="1">
      <alignment vertical="center"/>
    </xf>
    <xf numFmtId="0" fontId="0" fillId="0" borderId="1" xfId="0" applyBorder="1" applyAlignment="1">
      <alignment horizontal="left" vertical="center" wrapText="1"/>
    </xf>
    <xf numFmtId="0" fontId="0" fillId="0" borderId="5" xfId="0" applyBorder="1" applyAlignment="1">
      <alignment horizontal="left" wrapText="1"/>
    </xf>
    <xf numFmtId="0" fontId="0" fillId="0" borderId="1" xfId="0" applyBorder="1" applyAlignment="1">
      <alignment horizontal="left"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vertical="top"/>
    </xf>
    <xf numFmtId="14" fontId="0" fillId="0" borderId="1" xfId="0" applyNumberFormat="1" applyBorder="1" applyAlignment="1">
      <alignment horizontal="left" vertical="center" indent="2"/>
    </xf>
    <xf numFmtId="0" fontId="0" fillId="0" borderId="1" xfId="0" applyBorder="1" applyAlignment="1">
      <alignment horizontal="left" vertical="center" indent="2"/>
    </xf>
    <xf numFmtId="0" fontId="0" fillId="0" borderId="9" xfId="0" applyBorder="1" applyAlignment="1">
      <alignment vertical="center"/>
    </xf>
    <xf numFmtId="0" fontId="0" fillId="0" borderId="9" xfId="0" applyBorder="1" applyAlignment="1">
      <alignment horizontal="left" vertical="center"/>
    </xf>
    <xf numFmtId="0" fontId="0" fillId="0" borderId="9" xfId="0" applyBorder="1" applyAlignment="1">
      <alignment horizontal="left" vertical="center" indent="4"/>
    </xf>
    <xf numFmtId="0" fontId="0" fillId="0" borderId="8" xfId="0" applyBorder="1"/>
    <xf numFmtId="0" fontId="0" fillId="0" borderId="9" xfId="0" applyBorder="1"/>
    <xf numFmtId="0" fontId="0" fillId="0" borderId="9" xfId="0" applyBorder="1" applyAlignment="1">
      <alignment horizontal="left" vertical="center"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vertical="top"/>
    </xf>
    <xf numFmtId="0" fontId="0" fillId="0" borderId="1" xfId="0" applyBorder="1" applyAlignment="1">
      <alignment horizontal="left" vertical="center" indent="4"/>
    </xf>
    <xf numFmtId="0" fontId="2" fillId="0" borderId="9" xfId="0" applyFont="1" applyBorder="1" applyAlignment="1">
      <alignment vertical="top"/>
    </xf>
    <xf numFmtId="0" fontId="7" fillId="0" borderId="9" xfId="0" applyFont="1" applyBorder="1" applyAlignment="1">
      <alignment vertical="center"/>
    </xf>
    <xf numFmtId="0" fontId="7" fillId="0" borderId="1" xfId="0" applyFont="1" applyBorder="1" applyAlignment="1">
      <alignment horizontal="left" vertical="center" indent="2"/>
    </xf>
    <xf numFmtId="0" fontId="7" fillId="0" borderId="5" xfId="0" applyFont="1" applyBorder="1"/>
    <xf numFmtId="0" fontId="7" fillId="0" borderId="5" xfId="0" applyFont="1" applyBorder="1" applyAlignment="1">
      <alignment horizontal="left" wrapText="1"/>
    </xf>
    <xf numFmtId="0" fontId="7" fillId="0" borderId="1" xfId="0" applyFont="1" applyBorder="1" applyAlignment="1">
      <alignment horizontal="left" wrapText="1"/>
    </xf>
    <xf numFmtId="0" fontId="7" fillId="0" borderId="5" xfId="0" applyFont="1" applyBorder="1" applyAlignment="1">
      <alignment horizontal="left" vertical="top" wrapText="1"/>
    </xf>
    <xf numFmtId="0" fontId="7" fillId="0" borderId="1" xfId="0" applyFont="1" applyBorder="1" applyAlignment="1">
      <alignment horizontal="left" vertical="top" wrapText="1"/>
    </xf>
    <xf numFmtId="0" fontId="7" fillId="0" borderId="9" xfId="0" applyFont="1" applyBorder="1" applyAlignment="1">
      <alignment horizontal="left" vertical="center" wrapText="1"/>
    </xf>
    <xf numFmtId="0" fontId="7" fillId="0" borderId="5" xfId="0" applyFont="1" applyBorder="1" applyAlignment="1">
      <alignment vertical="top"/>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center" wrapText="1"/>
    </xf>
    <xf numFmtId="0" fontId="4" fillId="3" borderId="1" xfId="0" applyFont="1" applyFill="1" applyBorder="1" applyAlignment="1">
      <alignment horizontal="left" wrapText="1"/>
    </xf>
    <xf numFmtId="0" fontId="4" fillId="3" borderId="1" xfId="0" applyFont="1" applyFill="1" applyBorder="1" applyAlignment="1">
      <alignment horizontal="left" vertical="top" wrapText="1"/>
    </xf>
    <xf numFmtId="0" fontId="4" fillId="3" borderId="1" xfId="0" applyFont="1" applyFill="1" applyBorder="1" applyAlignment="1">
      <alignment vertical="top"/>
    </xf>
    <xf numFmtId="0" fontId="2" fillId="0" borderId="9" xfId="0" applyFont="1" applyBorder="1" applyAlignment="1">
      <alignment horizontal="left" vertical="center"/>
    </xf>
    <xf numFmtId="0" fontId="0" fillId="0" borderId="1" xfId="0" applyBorder="1" applyAlignment="1">
      <alignment vertical="center" wrapText="1"/>
    </xf>
    <xf numFmtId="0" fontId="2" fillId="0" borderId="1" xfId="0" applyFont="1" applyBorder="1" applyAlignment="1">
      <alignment horizontal="left" vertical="center" indent="2"/>
    </xf>
    <xf numFmtId="0" fontId="2" fillId="0" borderId="1" xfId="0" applyFont="1" applyBorder="1" applyAlignment="1">
      <alignment horizontal="left" vertical="center" indent="4"/>
    </xf>
    <xf numFmtId="0" fontId="0" fillId="0" borderId="1" xfId="0" applyBorder="1" applyAlignment="1">
      <alignment horizontal="left" vertical="center" indent="6"/>
    </xf>
    <xf numFmtId="0" fontId="0" fillId="0" borderId="9" xfId="0" applyBorder="1" applyAlignment="1">
      <alignment vertical="center" wrapText="1"/>
    </xf>
    <xf numFmtId="0" fontId="7" fillId="0" borderId="1" xfId="0" applyFont="1" applyBorder="1" applyAlignment="1">
      <alignment vertical="center"/>
    </xf>
    <xf numFmtId="0" fontId="22" fillId="0" borderId="1" xfId="0" applyFont="1" applyBorder="1" applyAlignment="1">
      <alignment horizontal="left" vertical="center" indent="2"/>
    </xf>
    <xf numFmtId="0" fontId="7" fillId="0" borderId="1" xfId="0" applyFont="1" applyBorder="1" applyAlignment="1">
      <alignment vertical="center" wrapText="1"/>
    </xf>
    <xf numFmtId="0" fontId="7" fillId="0" borderId="9" xfId="0" applyFont="1" applyBorder="1" applyAlignment="1">
      <alignment vertical="center" wrapText="1"/>
    </xf>
    <xf numFmtId="0" fontId="7" fillId="0" borderId="1" xfId="0" applyFont="1" applyBorder="1" applyAlignment="1">
      <alignment horizontal="left" vertical="center" indent="4"/>
    </xf>
    <xf numFmtId="0" fontId="2" fillId="0" borderId="1" xfId="0" applyFont="1" applyBorder="1" applyAlignment="1">
      <alignment horizontal="left" vertical="center"/>
    </xf>
    <xf numFmtId="0" fontId="5" fillId="3" borderId="1" xfId="0" applyFont="1" applyFill="1" applyBorder="1" applyAlignment="1">
      <alignment vertical="center"/>
    </xf>
    <xf numFmtId="0" fontId="22" fillId="0" borderId="1" xfId="0" applyFont="1" applyBorder="1" applyAlignment="1">
      <alignment vertical="center"/>
    </xf>
    <xf numFmtId="0" fontId="0" fillId="0" borderId="0" xfId="0" applyAlignment="1">
      <alignment vertical="center" wrapText="1"/>
    </xf>
    <xf numFmtId="0" fontId="0" fillId="0" borderId="0" xfId="0" applyAlignment="1">
      <alignment wrapText="1"/>
    </xf>
    <xf numFmtId="3" fontId="41" fillId="0" borderId="0" xfId="0" applyNumberFormat="1" applyFont="1" applyAlignment="1">
      <alignment horizontal="center" vertical="top"/>
    </xf>
    <xf numFmtId="0" fontId="44" fillId="11" borderId="0" xfId="0" applyFont="1" applyFill="1" applyAlignment="1">
      <alignment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66" fontId="0" fillId="0" borderId="9" xfId="0" applyNumberFormat="1" applyBorder="1" applyAlignment="1">
      <alignment horizontal="center"/>
    </xf>
    <xf numFmtId="0" fontId="0" fillId="0" borderId="9" xfId="0" applyBorder="1" applyAlignment="1">
      <alignment horizontal="center"/>
    </xf>
    <xf numFmtId="0" fontId="40" fillId="11" borderId="0" xfId="0" applyFont="1" applyFill="1" applyAlignment="1">
      <alignment horizontal="center" vertical="center"/>
    </xf>
    <xf numFmtId="6" fontId="45" fillId="0" borderId="14" xfId="0" applyNumberFormat="1" applyFont="1" applyFill="1" applyBorder="1" applyAlignment="1"/>
    <xf numFmtId="0" fontId="45" fillId="0" borderId="0" xfId="0" applyFont="1" applyFill="1" applyAlignment="1"/>
    <xf numFmtId="0" fontId="45" fillId="0" borderId="20" xfId="0" applyFont="1" applyFill="1" applyBorder="1" applyAlignment="1"/>
    <xf numFmtId="6" fontId="0" fillId="0" borderId="14" xfId="0" applyNumberFormat="1" applyFill="1" applyBorder="1" applyAlignment="1">
      <alignment horizontal="center"/>
    </xf>
    <xf numFmtId="42" fontId="0" fillId="0" borderId="0" xfId="0" applyNumberFormat="1" applyFill="1" applyAlignment="1">
      <alignment horizontal="center"/>
    </xf>
    <xf numFmtId="42" fontId="0" fillId="0" borderId="3" xfId="0" applyNumberFormat="1" applyFill="1" applyBorder="1" applyAlignment="1">
      <alignment horizontal="center"/>
    </xf>
    <xf numFmtId="44" fontId="0" fillId="0" borderId="14" xfId="5" applyFont="1" applyFill="1" applyBorder="1" applyAlignment="1">
      <alignment horizontal="center"/>
    </xf>
    <xf numFmtId="44" fontId="0" fillId="0" borderId="0" xfId="5" applyFont="1" applyFill="1" applyBorder="1" applyAlignment="1">
      <alignment horizontal="center"/>
    </xf>
    <xf numFmtId="0" fontId="41" fillId="0" borderId="0" xfId="0" applyFont="1" applyFill="1" applyBorder="1" applyAlignment="1">
      <alignment horizontal="center"/>
    </xf>
    <xf numFmtId="0" fontId="41" fillId="0" borderId="3" xfId="0" applyFont="1" applyFill="1" applyBorder="1" applyAlignment="1">
      <alignment horizontal="center"/>
    </xf>
    <xf numFmtId="0" fontId="41" fillId="0" borderId="14" xfId="0" applyFont="1" applyBorder="1" applyAlignment="1"/>
    <xf numFmtId="0" fontId="41" fillId="0" borderId="0" xfId="0" applyFont="1" applyAlignment="1"/>
    <xf numFmtId="0" fontId="41" fillId="0" borderId="0" xfId="0" applyFont="1" applyAlignment="1">
      <alignment horizontal="left" wrapText="1" indent="2"/>
    </xf>
    <xf numFmtId="0" fontId="41" fillId="13" borderId="14" xfId="0" applyFont="1" applyFill="1" applyBorder="1" applyAlignment="1"/>
    <xf numFmtId="0" fontId="41" fillId="13" borderId="0" xfId="0" applyFont="1" applyFill="1" applyAlignment="1"/>
    <xf numFmtId="0" fontId="7" fillId="0" borderId="14" xfId="0" applyFont="1" applyBorder="1" applyAlignment="1"/>
    <xf numFmtId="0" fontId="7" fillId="0" borderId="0" xfId="0" applyFont="1" applyAlignment="1"/>
    <xf numFmtId="0" fontId="51" fillId="0" borderId="0" xfId="0" applyFont="1" applyAlignment="1">
      <alignment horizontal="center"/>
    </xf>
    <xf numFmtId="0" fontId="48" fillId="14" borderId="21" xfId="0" applyFont="1" applyFill="1" applyBorder="1" applyAlignment="1">
      <alignment horizontal="center" vertical="center" wrapText="1"/>
    </xf>
    <xf numFmtId="0" fontId="48" fillId="14" borderId="22" xfId="0" applyFont="1" applyFill="1" applyBorder="1" applyAlignment="1">
      <alignment horizontal="center" vertical="center" wrapText="1"/>
    </xf>
    <xf numFmtId="0" fontId="48" fillId="14" borderId="23" xfId="0" applyFont="1" applyFill="1" applyBorder="1" applyAlignment="1">
      <alignment horizontal="center" vertical="center" wrapText="1"/>
    </xf>
    <xf numFmtId="0" fontId="48" fillId="14" borderId="11" xfId="0" applyFont="1" applyFill="1" applyBorder="1" applyAlignment="1">
      <alignment horizontal="center" vertical="center" wrapText="1"/>
    </xf>
    <xf numFmtId="0" fontId="48" fillId="14" borderId="24" xfId="0" applyFont="1" applyFill="1" applyBorder="1" applyAlignment="1">
      <alignment horizontal="center" vertical="center" wrapText="1"/>
    </xf>
    <xf numFmtId="0" fontId="48" fillId="14" borderId="25" xfId="0" applyFont="1" applyFill="1" applyBorder="1" applyAlignment="1">
      <alignment horizontal="center" vertical="center" wrapText="1"/>
    </xf>
    <xf numFmtId="0" fontId="41" fillId="0" borderId="0" xfId="0" applyFont="1" applyAlignment="1">
      <alignment horizontal="left" vertical="top"/>
    </xf>
    <xf numFmtId="0" fontId="41" fillId="0" borderId="3" xfId="0" applyFont="1" applyBorder="1" applyAlignment="1">
      <alignment horizontal="left" vertical="top"/>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2" fillId="8" borderId="7" xfId="0" applyFont="1" applyFill="1" applyBorder="1" applyAlignment="1">
      <alignment horizontal="center" vertical="top"/>
    </xf>
    <xf numFmtId="0" fontId="2" fillId="8" borderId="8" xfId="0" applyFont="1" applyFill="1" applyBorder="1" applyAlignment="1">
      <alignment horizontal="center" vertical="top"/>
    </xf>
    <xf numFmtId="0" fontId="41" fillId="0" borderId="0" xfId="0" applyFont="1" applyAlignment="1">
      <alignment horizontal="left" vertical="center"/>
    </xf>
    <xf numFmtId="0" fontId="41" fillId="0" borderId="3" xfId="0" applyFont="1" applyBorder="1" applyAlignment="1">
      <alignment horizontal="left" vertical="center"/>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0" xfId="0" applyFont="1" applyAlignment="1">
      <alignment horizontal="left" vertical="top"/>
    </xf>
    <xf numFmtId="0" fontId="7" fillId="0" borderId="3" xfId="0" applyFont="1" applyBorder="1" applyAlignment="1">
      <alignment horizontal="left" vertical="top"/>
    </xf>
    <xf numFmtId="167" fontId="7" fillId="0" borderId="0" xfId="0" applyNumberFormat="1" applyFont="1" applyAlignment="1">
      <alignment horizontal="center" vertical="center"/>
    </xf>
    <xf numFmtId="0" fontId="7" fillId="0" borderId="13" xfId="0" applyFont="1" applyBorder="1" applyAlignment="1"/>
    <xf numFmtId="0" fontId="7" fillId="0" borderId="1" xfId="0" applyFont="1" applyBorder="1" applyAlignment="1"/>
    <xf numFmtId="0" fontId="7" fillId="0" borderId="1" xfId="0" applyFont="1" applyBorder="1" applyAlignment="1">
      <alignment horizontal="left" vertical="center" wrapText="1"/>
    </xf>
    <xf numFmtId="0" fontId="7" fillId="0" borderId="0" xfId="0" applyFont="1" applyAlignment="1">
      <alignment horizontal="left" vertical="center"/>
    </xf>
    <xf numFmtId="0" fontId="22" fillId="0" borderId="0" xfId="0" applyFont="1" applyAlignment="1">
      <alignment horizontal="left" vertical="top"/>
    </xf>
    <xf numFmtId="0" fontId="22" fillId="0" borderId="3" xfId="0" applyFont="1" applyBorder="1" applyAlignment="1">
      <alignment horizontal="left" vertical="top"/>
    </xf>
    <xf numFmtId="0" fontId="7" fillId="0" borderId="1" xfId="0" applyFont="1"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xf>
    <xf numFmtId="0" fontId="41" fillId="0" borderId="14" xfId="0" applyFont="1" applyBorder="1" applyAlignment="1">
      <alignment vertical="top"/>
    </xf>
    <xf numFmtId="0" fontId="41" fillId="0" borderId="0" xfId="0" applyFont="1" applyAlignment="1">
      <alignment vertical="top"/>
    </xf>
    <xf numFmtId="0" fontId="0" fillId="0" borderId="0" xfId="0" applyAlignment="1">
      <alignment horizontal="left" vertical="top" wrapText="1"/>
    </xf>
    <xf numFmtId="0" fontId="28" fillId="0" borderId="0" xfId="0" applyFont="1" applyAlignment="1">
      <alignment horizontal="left" vertical="top" wrapText="1"/>
    </xf>
  </cellXfs>
  <cellStyles count="7">
    <cellStyle name="Comma" xfId="3" builtinId="3"/>
    <cellStyle name="Currency" xfId="5" builtinId="4"/>
    <cellStyle name="Hyperlink" xfId="4" builtinId="8"/>
    <cellStyle name="Normal" xfId="0" builtinId="0"/>
    <cellStyle name="Normal 2" xfId="1" xr:uid="{00000000-0005-0000-0000-000002000000}"/>
    <cellStyle name="Normal 2 2" xfId="6" xr:uid="{195733B5-D991-4272-803D-FA518B8730D8}"/>
    <cellStyle name="Percent" xfId="2" builtinId="5"/>
  </cellStyles>
  <dxfs count="0"/>
  <tableStyles count="0" defaultTableStyle="TableStyleMedium2" defaultPivotStyle="PivotStyleMedium9"/>
  <colors>
    <mruColors>
      <color rgb="FF0099FF"/>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1</xdr:row>
      <xdr:rowOff>155300</xdr:rowOff>
    </xdr:from>
    <xdr:to>
      <xdr:col>1</xdr:col>
      <xdr:colOff>1115369</xdr:colOff>
      <xdr:row>1</xdr:row>
      <xdr:rowOff>616324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twoCellAnchor editAs="oneCell">
    <xdr:from>
      <xdr:col>0</xdr:col>
      <xdr:colOff>0</xdr:colOff>
      <xdr:row>0</xdr:row>
      <xdr:rowOff>267695</xdr:rowOff>
    </xdr:from>
    <xdr:to>
      <xdr:col>1</xdr:col>
      <xdr:colOff>1380062</xdr:colOff>
      <xdr:row>0</xdr:row>
      <xdr:rowOff>697411</xdr:rowOff>
    </xdr:to>
    <xdr:pic>
      <xdr:nvPicPr>
        <xdr:cNvPr id="3" name="Picture 2">
          <a:extLst>
            <a:ext uri="{FF2B5EF4-FFF2-40B4-BE49-F238E27FC236}">
              <a16:creationId xmlns:a16="http://schemas.microsoft.com/office/drawing/2014/main" id="{D62A84D9-EB85-44BB-AF8E-A44B975F51B0}"/>
            </a:ext>
          </a:extLst>
        </xdr:cNvPr>
        <xdr:cNvPicPr>
          <a:picLocks noChangeAspect="1"/>
        </xdr:cNvPicPr>
      </xdr:nvPicPr>
      <xdr:blipFill>
        <a:blip xmlns:r="http://schemas.openxmlformats.org/officeDocument/2006/relationships" r:embed="rId2"/>
        <a:stretch>
          <a:fillRect/>
        </a:stretch>
      </xdr:blipFill>
      <xdr:spPr>
        <a:xfrm>
          <a:off x="1034675" y="267695"/>
          <a:ext cx="1955297" cy="4233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1</xdr:row>
      <xdr:rowOff>76200</xdr:rowOff>
    </xdr:from>
    <xdr:to>
      <xdr:col>1</xdr:col>
      <xdr:colOff>1277471</xdr:colOff>
      <xdr:row>1</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703837" y="1037771"/>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217714</xdr:colOff>
      <xdr:row>0</xdr:row>
      <xdr:rowOff>298824</xdr:rowOff>
    </xdr:from>
    <xdr:to>
      <xdr:col>1</xdr:col>
      <xdr:colOff>1609884</xdr:colOff>
      <xdr:row>0</xdr:row>
      <xdr:rowOff>735367</xdr:rowOff>
    </xdr:to>
    <xdr:pic>
      <xdr:nvPicPr>
        <xdr:cNvPr id="7" name="Picture 6">
          <a:extLst>
            <a:ext uri="{FF2B5EF4-FFF2-40B4-BE49-F238E27FC236}">
              <a16:creationId xmlns:a16="http://schemas.microsoft.com/office/drawing/2014/main" id="{DB4CF47E-3F91-4F3C-BC11-AD46C203DE81}"/>
            </a:ext>
          </a:extLst>
        </xdr:cNvPr>
        <xdr:cNvPicPr>
          <a:picLocks noChangeAspect="1"/>
        </xdr:cNvPicPr>
      </xdr:nvPicPr>
      <xdr:blipFill>
        <a:blip xmlns:r="http://schemas.openxmlformats.org/officeDocument/2006/relationships" r:embed="rId2"/>
        <a:stretch>
          <a:fillRect/>
        </a:stretch>
      </xdr:blipFill>
      <xdr:spPr>
        <a:xfrm>
          <a:off x="217714" y="298824"/>
          <a:ext cx="1972741" cy="436543"/>
        </a:xfrm>
        <a:prstGeom prst="rect">
          <a:avLst/>
        </a:prstGeom>
      </xdr:spPr>
    </xdr:pic>
    <xdr:clientData/>
  </xdr:twoCellAnchor>
  <xdr:twoCellAnchor>
    <xdr:from>
      <xdr:col>20</xdr:col>
      <xdr:colOff>0</xdr:colOff>
      <xdr:row>44</xdr:row>
      <xdr:rowOff>598715</xdr:rowOff>
    </xdr:from>
    <xdr:to>
      <xdr:col>21</xdr:col>
      <xdr:colOff>67235</xdr:colOff>
      <xdr:row>46</xdr:row>
      <xdr:rowOff>98746</xdr:rowOff>
    </xdr:to>
    <xdr:pic>
      <xdr:nvPicPr>
        <xdr:cNvPr id="5" name="Picture 4">
          <a:extLst>
            <a:ext uri="{FF2B5EF4-FFF2-40B4-BE49-F238E27FC236}">
              <a16:creationId xmlns:a16="http://schemas.microsoft.com/office/drawing/2014/main" id="{2A9AC9F9-C20E-47B3-B712-CE37BC39511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41500" y="15720786"/>
          <a:ext cx="6226735" cy="77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117928</xdr:colOff>
      <xdr:row>46</xdr:row>
      <xdr:rowOff>163286</xdr:rowOff>
    </xdr:from>
    <xdr:to>
      <xdr:col>21</xdr:col>
      <xdr:colOff>30949</xdr:colOff>
      <xdr:row>46</xdr:row>
      <xdr:rowOff>933317</xdr:rowOff>
    </xdr:to>
    <xdr:pic>
      <xdr:nvPicPr>
        <xdr:cNvPr id="6" name="Picture 5">
          <a:extLst>
            <a:ext uri="{FF2B5EF4-FFF2-40B4-BE49-F238E27FC236}">
              <a16:creationId xmlns:a16="http://schemas.microsoft.com/office/drawing/2014/main" id="{15713444-6BF1-47FD-A0B6-347747AE1E8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05214" y="16555357"/>
          <a:ext cx="6226735" cy="77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sasserc\Downloads\2022_EEI%20AGA-ESG%20Sustainability%20Template%20Version%203%20-%20Quantitative%20-%20FINAL%20(18).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consolidatededison.sharepoint.com/sites/ESGDisclosures/Shared%20Documents/EEI_AGA%20Template/EEI_AGA%20Template_YE%202022%20Reporting/EEI_AGA%20Data%20Backup%20Documentation/EEI%20Metrics/1.%20Portfolio/3.%20Portfolio%20-%20Capital%20Expenditures%20and%20EE/2022%20EEI%20AGA%20Backup.xlsx?73F9F495" TargetMode="External"/><Relationship Id="rId1" Type="http://schemas.openxmlformats.org/officeDocument/2006/relationships/externalLinkPath" Target="file:///\\73F9F495\2022%20EEI%20AGA%20Bac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I Metrics"/>
      <sheetName val="EEI Definitions"/>
      <sheetName val="Emissions Reduction Goals"/>
      <sheetName val="AGA Metrics"/>
      <sheetName val="Hidden_Lists"/>
    </sheetNames>
    <sheetDataSet>
      <sheetData sheetId="0"/>
      <sheetData sheetId="1"/>
      <sheetData sheetId="2"/>
      <sheetData sheetId="3"/>
      <sheetData sheetId="4">
        <row r="7">
          <cell r="D7" t="str">
            <v>Fossil</v>
          </cell>
        </row>
        <row r="8">
          <cell r="D8" t="str">
            <v>Total</v>
          </cell>
        </row>
        <row r="9">
          <cell r="D9"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Data - 2022"/>
      <sheetName val="Metrics Data - 2021"/>
      <sheetName val="Metrics Data - 2022 - Gas"/>
      <sheetName val="Metrics Data - 2021 - Gas"/>
      <sheetName val="LOOKUP"/>
    </sheetNames>
    <sheetDataSet>
      <sheetData sheetId="0">
        <row r="76">
          <cell r="W76">
            <v>66285605.75</v>
          </cell>
        </row>
        <row r="79">
          <cell r="R79">
            <v>515712.98940199998</v>
          </cell>
        </row>
      </sheetData>
      <sheetData sheetId="1">
        <row r="76">
          <cell r="W76">
            <v>79369802.799999997</v>
          </cell>
        </row>
        <row r="79">
          <cell r="R79">
            <v>661725.80099860008</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vestor.conedison.com/static-files/498fb7ef-fe25-4b18-b76a-ba4f1a9d1873" TargetMode="External"/><Relationship Id="rId3" Type="http://schemas.openxmlformats.org/officeDocument/2006/relationships/hyperlink" Target="https://investor.conedison.com/static-files/3657a8a5-9085-4736-8fa2-cede924093d9" TargetMode="External"/><Relationship Id="rId7" Type="http://schemas.openxmlformats.org/officeDocument/2006/relationships/hyperlink" Target="https://investor.conedison.com/static-files/498fb7ef-fe25-4b18-b76a-ba4f1a9d1873" TargetMode="External"/><Relationship Id="rId2" Type="http://schemas.openxmlformats.org/officeDocument/2006/relationships/hyperlink" Target="https://investor.conedison.com/static-files/3657a8a5-9085-4736-8fa2-cede924093d9" TargetMode="External"/><Relationship Id="rId1" Type="http://schemas.openxmlformats.org/officeDocument/2006/relationships/hyperlink" Target="https://investor.conedison.com/static-files/3657a8a5-9085-4736-8fa2-cede924093d9" TargetMode="External"/><Relationship Id="rId6" Type="http://schemas.openxmlformats.org/officeDocument/2006/relationships/hyperlink" Target="https://investor.conedison.com/static-files/3657a8a5-9085-4736-8fa2-cede924093d9" TargetMode="External"/><Relationship Id="rId11" Type="http://schemas.openxmlformats.org/officeDocument/2006/relationships/drawing" Target="../drawings/drawing1.xml"/><Relationship Id="rId5" Type="http://schemas.openxmlformats.org/officeDocument/2006/relationships/hyperlink" Target="https://investor.conedison.com/static-files/3657a8a5-9085-4736-8fa2-cede924093d9" TargetMode="External"/><Relationship Id="rId10" Type="http://schemas.openxmlformats.org/officeDocument/2006/relationships/printerSettings" Target="../printerSettings/printerSettings1.bin"/><Relationship Id="rId4" Type="http://schemas.openxmlformats.org/officeDocument/2006/relationships/hyperlink" Target="https://investor.conedison.com/static-files/3657a8a5-9085-4736-8fa2-cede924093d9" TargetMode="External"/><Relationship Id="rId9" Type="http://schemas.openxmlformats.org/officeDocument/2006/relationships/hyperlink" Target="https://investor.conedison.com/static-files/498fb7ef-fe25-4b18-b76a-ba4f1a9d187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oned.com/en/our-energy-future/our-energy-vision/our-energy-future-commitment" TargetMode="External"/><Relationship Id="rId1" Type="http://schemas.openxmlformats.org/officeDocument/2006/relationships/hyperlink" Target="https://www.coned.com/en/our-energy-future/our-energy-vision/our-energy-future-commitmen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AK204"/>
  <sheetViews>
    <sheetView showGridLines="0" zoomScale="70" zoomScaleNormal="70" workbookViewId="0">
      <pane ySplit="15" topLeftCell="A16" activePane="bottomLeft" state="frozen"/>
      <selection pane="bottomLeft" activeCell="U79" sqref="U79"/>
    </sheetView>
  </sheetViews>
  <sheetFormatPr defaultColWidth="9.26953125" defaultRowHeight="14.5" outlineLevelRow="1"/>
  <cols>
    <col min="1" max="1" width="8.26953125" style="19" customWidth="1"/>
    <col min="2" max="2" width="29" customWidth="1"/>
    <col min="3" max="3" width="33.36328125" customWidth="1"/>
    <col min="4" max="4" width="2.26953125" customWidth="1"/>
    <col min="5" max="5" width="3" customWidth="1"/>
    <col min="6" max="6" width="10.54296875" bestFit="1" customWidth="1"/>
    <col min="7" max="8" width="3" customWidth="1"/>
    <col min="9" max="9" width="14.26953125" bestFit="1" customWidth="1"/>
    <col min="10" max="10" width="3" customWidth="1"/>
    <col min="11" max="11" width="2.26953125" customWidth="1"/>
    <col min="12" max="12" width="14.26953125" bestFit="1" customWidth="1"/>
    <col min="13" max="14" width="3" customWidth="1"/>
    <col min="15" max="15" width="14.26953125" bestFit="1" customWidth="1"/>
    <col min="16" max="17" width="3" customWidth="1"/>
    <col min="18" max="18" width="13.1796875" customWidth="1"/>
    <col min="19" max="19" width="4.54296875" customWidth="1"/>
    <col min="20" max="20" width="2.26953125" customWidth="1"/>
    <col min="21" max="21" width="187" style="19" customWidth="1"/>
    <col min="22" max="22" width="4.7265625" customWidth="1"/>
  </cols>
  <sheetData>
    <row r="1" spans="1:22" s="227" customFormat="1" ht="76.400000000000006" customHeight="1">
      <c r="A1" s="226"/>
      <c r="B1" s="434" t="s">
        <v>0</v>
      </c>
      <c r="C1" s="434"/>
      <c r="D1" s="434"/>
      <c r="E1" s="434"/>
      <c r="F1" s="434"/>
      <c r="G1" s="434"/>
      <c r="H1" s="434"/>
      <c r="I1" s="434"/>
      <c r="J1" s="434"/>
      <c r="K1" s="434"/>
      <c r="L1" s="434"/>
      <c r="M1" s="434"/>
      <c r="N1" s="434"/>
      <c r="O1" s="434"/>
      <c r="P1" s="434"/>
      <c r="Q1" s="434"/>
      <c r="R1" s="434"/>
      <c r="S1" s="434"/>
      <c r="T1" s="434"/>
      <c r="U1" s="434"/>
    </row>
    <row r="2" spans="1:22" ht="56.25" customHeight="1">
      <c r="C2" s="87" t="s">
        <v>1</v>
      </c>
      <c r="D2" s="87"/>
      <c r="E2" s="87"/>
      <c r="F2" s="87"/>
      <c r="G2" s="87"/>
      <c r="H2" s="87"/>
      <c r="I2" s="87"/>
      <c r="J2" s="87"/>
      <c r="K2" s="87"/>
      <c r="L2" s="87"/>
      <c r="M2" s="87"/>
      <c r="N2" s="87"/>
      <c r="O2" s="87"/>
      <c r="P2" s="87"/>
      <c r="Q2" s="87"/>
      <c r="R2" s="87"/>
      <c r="S2" s="87"/>
      <c r="T2" s="87"/>
      <c r="U2" s="87"/>
    </row>
    <row r="3" spans="1:22" outlineLevel="1" collapsed="1">
      <c r="B3" s="8" t="s">
        <v>2</v>
      </c>
      <c r="C3" s="34" t="s">
        <v>3</v>
      </c>
      <c r="D3" s="1"/>
      <c r="E3" s="1"/>
      <c r="F3" s="1"/>
      <c r="G3" s="3"/>
      <c r="H3" s="3"/>
      <c r="I3" s="3"/>
      <c r="J3" s="3"/>
      <c r="K3" s="3"/>
      <c r="L3" s="3"/>
      <c r="M3" s="3"/>
      <c r="N3" s="3"/>
      <c r="O3" s="1"/>
      <c r="P3" s="3"/>
      <c r="Q3" s="3"/>
      <c r="R3" s="1"/>
      <c r="S3" s="3"/>
      <c r="T3" s="3"/>
    </row>
    <row r="4" spans="1:22" outlineLevel="1">
      <c r="B4" s="8" t="s">
        <v>4</v>
      </c>
      <c r="C4" s="34" t="s">
        <v>5</v>
      </c>
      <c r="D4" s="1"/>
      <c r="E4" s="1"/>
      <c r="F4" s="1"/>
      <c r="G4" s="3"/>
      <c r="H4" s="3"/>
      <c r="I4" s="3"/>
      <c r="J4" s="3"/>
      <c r="K4" s="3"/>
      <c r="L4" s="3"/>
      <c r="M4" s="3"/>
      <c r="N4" s="3"/>
      <c r="O4" s="1"/>
      <c r="P4" s="3"/>
      <c r="Q4" s="3"/>
      <c r="R4" s="1"/>
      <c r="S4" s="3"/>
      <c r="T4" s="3"/>
    </row>
    <row r="5" spans="1:22" outlineLevel="1">
      <c r="B5" s="8" t="s">
        <v>6</v>
      </c>
      <c r="C5" s="34" t="s">
        <v>7</v>
      </c>
      <c r="D5" s="1"/>
      <c r="E5" s="1"/>
      <c r="F5" s="1"/>
      <c r="G5" s="3"/>
      <c r="H5" s="3"/>
      <c r="I5" s="3"/>
      <c r="J5" s="3"/>
      <c r="K5" s="3"/>
      <c r="L5" s="3"/>
      <c r="M5" s="3"/>
      <c r="N5" s="3"/>
      <c r="O5" s="1"/>
      <c r="P5" s="3"/>
      <c r="Q5" s="3"/>
      <c r="R5" s="1"/>
      <c r="S5" s="3"/>
      <c r="T5" s="3"/>
    </row>
    <row r="6" spans="1:22" outlineLevel="1">
      <c r="B6" s="8" t="s">
        <v>8</v>
      </c>
      <c r="C6" s="34" t="s">
        <v>9</v>
      </c>
      <c r="D6" s="1"/>
      <c r="E6" s="1"/>
      <c r="F6" s="1"/>
      <c r="G6" s="3"/>
      <c r="H6" s="3"/>
      <c r="I6" s="3"/>
      <c r="J6" s="3"/>
      <c r="K6" s="3"/>
      <c r="L6" s="3"/>
      <c r="M6" s="3"/>
      <c r="N6" s="3"/>
      <c r="O6" s="1"/>
      <c r="P6" s="3"/>
      <c r="Q6" s="3"/>
      <c r="R6" s="1"/>
      <c r="S6" s="3"/>
      <c r="T6" s="3"/>
    </row>
    <row r="7" spans="1:22" outlineLevel="1">
      <c r="B7" s="8" t="s">
        <v>10</v>
      </c>
      <c r="C7" s="34"/>
      <c r="D7" s="1"/>
      <c r="E7" s="1"/>
      <c r="F7" s="1"/>
      <c r="G7" s="3"/>
      <c r="H7" s="3"/>
      <c r="I7" s="3"/>
      <c r="J7" s="3"/>
      <c r="K7" s="3"/>
      <c r="L7" s="3"/>
      <c r="M7" s="3"/>
      <c r="N7" s="3"/>
      <c r="O7" s="1"/>
      <c r="P7" s="3"/>
      <c r="Q7" s="3"/>
      <c r="R7" s="1"/>
      <c r="S7" s="3"/>
      <c r="T7" s="3"/>
    </row>
    <row r="8" spans="1:22" outlineLevel="1">
      <c r="B8" s="8" t="s">
        <v>11</v>
      </c>
      <c r="C8" s="34" t="s">
        <v>12</v>
      </c>
      <c r="D8" s="1"/>
      <c r="E8" s="1"/>
      <c r="F8" s="1"/>
      <c r="G8" s="3"/>
      <c r="H8" s="3"/>
      <c r="I8" s="3"/>
      <c r="J8" s="3"/>
      <c r="K8" s="3"/>
      <c r="L8" s="3"/>
      <c r="M8" s="3"/>
      <c r="N8" s="3"/>
      <c r="O8" s="1"/>
      <c r="P8" s="3"/>
      <c r="Q8" s="3"/>
      <c r="R8" s="1"/>
      <c r="S8" s="3"/>
      <c r="T8" s="3"/>
    </row>
    <row r="9" spans="1:22" outlineLevel="1">
      <c r="B9" s="8" t="s">
        <v>13</v>
      </c>
      <c r="C9" s="332">
        <v>45198</v>
      </c>
      <c r="D9" s="1"/>
      <c r="E9" s="1"/>
      <c r="F9" s="1"/>
      <c r="G9" s="3"/>
      <c r="H9" s="3"/>
      <c r="I9" s="3"/>
      <c r="J9" s="3"/>
      <c r="K9" s="3"/>
      <c r="L9" s="3"/>
      <c r="M9" s="3"/>
      <c r="N9" s="3"/>
      <c r="O9" s="1"/>
      <c r="P9" s="3"/>
      <c r="Q9" s="3"/>
      <c r="R9" s="1"/>
      <c r="S9" s="3"/>
      <c r="T9" s="3"/>
    </row>
    <row r="10" spans="1:22">
      <c r="B10" s="261" t="s">
        <v>14</v>
      </c>
    </row>
    <row r="11" spans="1:22" s="4" customFormat="1" ht="6" customHeight="1">
      <c r="A11" s="20"/>
      <c r="D11" s="5"/>
      <c r="G11" s="5"/>
      <c r="J11" s="5"/>
      <c r="M11" s="5"/>
      <c r="P11" s="5"/>
      <c r="S11" s="5"/>
      <c r="U11" s="28"/>
    </row>
    <row r="12" spans="1:22" s="17" customFormat="1">
      <c r="A12" s="33"/>
      <c r="D12" s="9"/>
      <c r="F12" s="17" t="s">
        <v>15</v>
      </c>
      <c r="G12" s="9"/>
      <c r="I12" s="17" t="s">
        <v>16</v>
      </c>
      <c r="J12" s="9"/>
      <c r="L12" s="17" t="s">
        <v>17</v>
      </c>
      <c r="M12" s="9"/>
      <c r="O12" s="17" t="s">
        <v>18</v>
      </c>
      <c r="P12" s="9"/>
      <c r="R12" s="17" t="s">
        <v>19</v>
      </c>
      <c r="S12" s="9"/>
    </row>
    <row r="13" spans="1:22" s="17" customFormat="1">
      <c r="A13" s="18" t="s">
        <v>20</v>
      </c>
      <c r="B13" s="430" t="s">
        <v>21</v>
      </c>
      <c r="C13" s="431"/>
      <c r="D13" s="9"/>
      <c r="F13" s="18">
        <v>2005</v>
      </c>
      <c r="G13" s="9"/>
      <c r="H13" s="27"/>
      <c r="I13" s="18">
        <v>2021</v>
      </c>
      <c r="J13" s="9"/>
      <c r="K13" s="27"/>
      <c r="L13" s="18">
        <v>2022</v>
      </c>
      <c r="M13" s="9"/>
      <c r="O13" s="18">
        <v>2023</v>
      </c>
      <c r="P13" s="9"/>
      <c r="R13" s="18">
        <v>2024</v>
      </c>
      <c r="S13" s="9"/>
      <c r="U13" s="30" t="s">
        <v>22</v>
      </c>
      <c r="V13" s="31"/>
    </row>
    <row r="14" spans="1:22" s="37" customFormat="1">
      <c r="A14" s="35"/>
      <c r="B14" s="35"/>
      <c r="C14" s="35"/>
      <c r="D14" s="36"/>
      <c r="F14" s="38"/>
      <c r="G14" s="36"/>
      <c r="I14" s="38"/>
      <c r="J14" s="36"/>
      <c r="L14" s="38"/>
      <c r="M14" s="36"/>
      <c r="O14" s="38"/>
      <c r="P14" s="36"/>
      <c r="R14" s="38"/>
      <c r="S14" s="36"/>
    </row>
    <row r="15" spans="1:22" s="6" customFormat="1" ht="6" customHeight="1">
      <c r="A15" s="21"/>
      <c r="D15" s="7"/>
      <c r="G15" s="7"/>
      <c r="J15" s="7"/>
      <c r="M15" s="7"/>
      <c r="P15" s="7"/>
      <c r="S15" s="7"/>
      <c r="U15" s="29"/>
    </row>
    <row r="17" spans="1:37" s="16" customFormat="1" ht="18.5">
      <c r="A17" s="22"/>
      <c r="B17" s="15" t="s">
        <v>23</v>
      </c>
      <c r="U17" s="22"/>
    </row>
    <row r="18" spans="1:37">
      <c r="D18" s="2"/>
      <c r="G18" s="2"/>
      <c r="J18" s="2"/>
      <c r="M18" s="2"/>
      <c r="P18" s="2"/>
      <c r="S18" s="2"/>
    </row>
    <row r="19" spans="1:37">
      <c r="A19" s="1">
        <v>1</v>
      </c>
      <c r="B19" s="8" t="s">
        <v>24</v>
      </c>
      <c r="D19" s="2"/>
      <c r="G19" s="2"/>
      <c r="J19" s="2"/>
      <c r="M19" s="2"/>
      <c r="P19" s="2"/>
      <c r="S19" s="2"/>
      <c r="U19" s="34" t="s">
        <v>25</v>
      </c>
    </row>
    <row r="20" spans="1:37">
      <c r="A20" s="262">
        <v>1.1000000000000001</v>
      </c>
      <c r="B20" s="263" t="s">
        <v>26</v>
      </c>
      <c r="C20" s="264"/>
      <c r="D20" s="265"/>
      <c r="E20" s="264"/>
      <c r="F20" s="266" t="s">
        <v>27</v>
      </c>
      <c r="G20" s="267"/>
      <c r="H20" s="266"/>
      <c r="I20" s="266" t="s">
        <v>27</v>
      </c>
      <c r="J20" s="267"/>
      <c r="K20" s="266"/>
      <c r="L20" s="266" t="s">
        <v>27</v>
      </c>
      <c r="M20" s="267"/>
      <c r="N20" s="266"/>
      <c r="O20" s="266" t="s">
        <v>27</v>
      </c>
      <c r="P20" s="267"/>
      <c r="Q20" s="266"/>
      <c r="R20" s="266" t="s">
        <v>27</v>
      </c>
      <c r="S20" s="265"/>
      <c r="T20" s="445"/>
      <c r="U20" s="446"/>
    </row>
    <row r="21" spans="1:37">
      <c r="A21" s="262">
        <v>1.2</v>
      </c>
      <c r="B21" s="263" t="s">
        <v>28</v>
      </c>
      <c r="C21" s="264"/>
      <c r="D21" s="265"/>
      <c r="E21" s="264"/>
      <c r="F21" s="264">
        <v>904</v>
      </c>
      <c r="G21" s="265"/>
      <c r="H21" s="264"/>
      <c r="I21" s="264">
        <v>743</v>
      </c>
      <c r="J21" s="265"/>
      <c r="K21" s="264"/>
      <c r="L21" s="264">
        <v>743</v>
      </c>
      <c r="M21" s="265"/>
      <c r="N21" s="264"/>
      <c r="O21" s="264">
        <v>743</v>
      </c>
      <c r="P21" s="265"/>
      <c r="Q21" s="264"/>
      <c r="R21" s="264">
        <v>743</v>
      </c>
      <c r="S21" s="265"/>
      <c r="T21" s="264"/>
      <c r="U21" s="262" t="s">
        <v>29</v>
      </c>
    </row>
    <row r="22" spans="1:37">
      <c r="A22" s="262">
        <v>1.3</v>
      </c>
      <c r="B22" s="263" t="s">
        <v>30</v>
      </c>
      <c r="C22" s="264"/>
      <c r="D22" s="265"/>
      <c r="E22" s="264"/>
      <c r="F22" s="266" t="s">
        <v>27</v>
      </c>
      <c r="G22" s="267"/>
      <c r="H22" s="266"/>
      <c r="I22" s="266" t="s">
        <v>27</v>
      </c>
      <c r="J22" s="267"/>
      <c r="K22" s="266"/>
      <c r="L22" s="266" t="s">
        <v>27</v>
      </c>
      <c r="M22" s="267"/>
      <c r="N22" s="266"/>
      <c r="O22" s="266" t="s">
        <v>27</v>
      </c>
      <c r="P22" s="267"/>
      <c r="Q22" s="266"/>
      <c r="R22" s="266" t="s">
        <v>27</v>
      </c>
      <c r="S22" s="265"/>
      <c r="T22" s="445"/>
      <c r="U22" s="446"/>
    </row>
    <row r="23" spans="1:37">
      <c r="A23" s="262">
        <v>1.4</v>
      </c>
      <c r="B23" s="263" t="s">
        <v>31</v>
      </c>
      <c r="C23" s="264"/>
      <c r="D23" s="265"/>
      <c r="E23" s="264"/>
      <c r="F23" s="264">
        <v>103</v>
      </c>
      <c r="G23" s="265"/>
      <c r="H23" s="264"/>
      <c r="I23" s="264">
        <v>70</v>
      </c>
      <c r="J23" s="265"/>
      <c r="K23" s="264"/>
      <c r="L23" s="264">
        <v>70</v>
      </c>
      <c r="M23" s="265"/>
      <c r="N23" s="264"/>
      <c r="O23" s="264">
        <v>37</v>
      </c>
      <c r="P23" s="265"/>
      <c r="Q23" s="264"/>
      <c r="R23" s="264">
        <v>0</v>
      </c>
      <c r="S23" s="265"/>
      <c r="T23" s="264"/>
      <c r="U23" s="262" t="s">
        <v>32</v>
      </c>
    </row>
    <row r="24" spans="1:37">
      <c r="A24" s="19">
        <v>1.5</v>
      </c>
      <c r="B24" s="10" t="s">
        <v>33</v>
      </c>
      <c r="D24" s="2"/>
      <c r="F24" s="47"/>
      <c r="G24" s="48"/>
      <c r="H24" s="47"/>
      <c r="I24" s="47"/>
      <c r="J24" s="48"/>
      <c r="K24" s="47"/>
      <c r="L24" s="47"/>
      <c r="M24" s="48"/>
      <c r="N24" s="47"/>
      <c r="O24" s="47"/>
      <c r="P24" s="48"/>
      <c r="Q24" s="47"/>
      <c r="R24" s="47"/>
      <c r="S24" s="2"/>
    </row>
    <row r="25" spans="1:37">
      <c r="A25" s="19" t="s">
        <v>34</v>
      </c>
      <c r="B25" s="11" t="s">
        <v>35</v>
      </c>
      <c r="D25" s="2"/>
      <c r="F25" s="228" t="s">
        <v>27</v>
      </c>
      <c r="G25" s="48"/>
      <c r="H25" s="47"/>
      <c r="I25" s="228" t="s">
        <v>27</v>
      </c>
      <c r="J25" s="48"/>
      <c r="K25" s="47"/>
      <c r="L25" s="228" t="s">
        <v>27</v>
      </c>
      <c r="M25" s="48"/>
      <c r="N25" s="47"/>
      <c r="O25" s="228" t="s">
        <v>27</v>
      </c>
      <c r="P25" s="48"/>
      <c r="Q25" s="47"/>
      <c r="R25" s="228" t="s">
        <v>27</v>
      </c>
      <c r="S25" s="2"/>
    </row>
    <row r="26" spans="1:37">
      <c r="A26" s="19" t="s">
        <v>36</v>
      </c>
      <c r="B26" s="11" t="s">
        <v>37</v>
      </c>
      <c r="D26" s="2"/>
      <c r="F26" s="228" t="s">
        <v>27</v>
      </c>
      <c r="G26" s="48"/>
      <c r="H26" s="47"/>
      <c r="I26" s="228" t="s">
        <v>27</v>
      </c>
      <c r="J26" s="48"/>
      <c r="K26" s="47"/>
      <c r="L26" s="228" t="s">
        <v>27</v>
      </c>
      <c r="M26" s="48"/>
      <c r="N26" s="47"/>
      <c r="O26" s="228" t="s">
        <v>27</v>
      </c>
      <c r="P26" s="48"/>
      <c r="Q26" s="47"/>
      <c r="R26" s="228" t="s">
        <v>27</v>
      </c>
      <c r="S26" s="2"/>
    </row>
    <row r="27" spans="1:37">
      <c r="A27" s="19" t="s">
        <v>38</v>
      </c>
      <c r="B27" s="11" t="s">
        <v>39</v>
      </c>
      <c r="D27" s="2"/>
      <c r="F27" s="228" t="s">
        <v>27</v>
      </c>
      <c r="G27" s="48"/>
      <c r="H27" s="47"/>
      <c r="I27" s="228" t="s">
        <v>27</v>
      </c>
      <c r="J27" s="48"/>
      <c r="K27" s="47"/>
      <c r="L27" s="228" t="s">
        <v>27</v>
      </c>
      <c r="M27" s="48"/>
      <c r="N27" s="47"/>
      <c r="O27" s="228" t="s">
        <v>27</v>
      </c>
      <c r="P27" s="48"/>
      <c r="Q27" s="47"/>
      <c r="R27" s="228" t="s">
        <v>27</v>
      </c>
      <c r="S27" s="2"/>
    </row>
    <row r="28" spans="1:37">
      <c r="A28" s="262" t="s">
        <v>40</v>
      </c>
      <c r="B28" s="268" t="s">
        <v>41</v>
      </c>
      <c r="C28" s="264"/>
      <c r="D28" s="265"/>
      <c r="E28" s="264"/>
      <c r="F28" s="264">
        <v>0</v>
      </c>
      <c r="G28" s="265"/>
      <c r="H28" s="264"/>
      <c r="I28" s="269">
        <v>2676</v>
      </c>
      <c r="J28" s="265"/>
      <c r="K28" s="264"/>
      <c r="L28" s="269">
        <v>2676</v>
      </c>
      <c r="M28" s="265"/>
      <c r="N28" s="264"/>
      <c r="O28" s="264" t="s">
        <v>42</v>
      </c>
      <c r="P28" s="265"/>
      <c r="Q28" s="264"/>
      <c r="R28" s="264" t="s">
        <v>42</v>
      </c>
      <c r="S28" s="265"/>
      <c r="T28" s="264"/>
      <c r="U28" s="270" t="s">
        <v>43</v>
      </c>
      <c r="V28" s="110"/>
      <c r="W28" s="110"/>
      <c r="X28" s="110"/>
      <c r="Y28" s="110"/>
      <c r="Z28" s="110"/>
      <c r="AA28" s="110"/>
      <c r="AB28" s="110"/>
      <c r="AC28" s="110"/>
      <c r="AD28" s="110"/>
      <c r="AE28" s="110"/>
      <c r="AF28" s="110"/>
      <c r="AG28" s="110"/>
      <c r="AH28" s="110"/>
      <c r="AI28" s="110"/>
      <c r="AJ28" s="110"/>
      <c r="AK28" s="110"/>
    </row>
    <row r="29" spans="1:37">
      <c r="A29" s="262" t="s">
        <v>44</v>
      </c>
      <c r="B29" s="268" t="s">
        <v>45</v>
      </c>
      <c r="C29" s="264"/>
      <c r="D29" s="265"/>
      <c r="E29" s="264"/>
      <c r="F29" s="264">
        <v>0</v>
      </c>
      <c r="G29" s="265"/>
      <c r="H29" s="264"/>
      <c r="I29" s="264">
        <v>320</v>
      </c>
      <c r="J29" s="265"/>
      <c r="K29" s="264"/>
      <c r="L29" s="264">
        <v>329</v>
      </c>
      <c r="M29" s="265"/>
      <c r="N29" s="264"/>
      <c r="O29" s="264" t="s">
        <v>42</v>
      </c>
      <c r="P29" s="265"/>
      <c r="Q29" s="264"/>
      <c r="R29" s="264" t="s">
        <v>42</v>
      </c>
      <c r="S29" s="265"/>
      <c r="T29" s="264"/>
      <c r="U29" s="270" t="s">
        <v>43</v>
      </c>
      <c r="V29" s="110"/>
      <c r="W29" s="110"/>
      <c r="X29" s="110"/>
      <c r="Y29" s="110"/>
      <c r="Z29" s="110"/>
      <c r="AA29" s="110"/>
      <c r="AB29" s="110"/>
      <c r="AC29" s="110"/>
      <c r="AD29" s="110"/>
      <c r="AE29" s="110"/>
      <c r="AF29" s="110"/>
      <c r="AG29" s="110"/>
      <c r="AH29" s="110"/>
      <c r="AI29" s="110"/>
      <c r="AJ29" s="110"/>
      <c r="AK29" s="110"/>
    </row>
    <row r="30" spans="1:37">
      <c r="A30" s="262">
        <v>1.6</v>
      </c>
      <c r="B30" s="263" t="s">
        <v>46</v>
      </c>
      <c r="C30" s="264"/>
      <c r="D30" s="265"/>
      <c r="E30" s="264"/>
      <c r="F30" s="266" t="s">
        <v>27</v>
      </c>
      <c r="G30" s="265"/>
      <c r="H30" s="264"/>
      <c r="I30" s="266" t="s">
        <v>27</v>
      </c>
      <c r="J30" s="265"/>
      <c r="K30" s="264"/>
      <c r="L30" s="266" t="s">
        <v>27</v>
      </c>
      <c r="M30" s="265"/>
      <c r="N30" s="264"/>
      <c r="O30" s="266" t="s">
        <v>27</v>
      </c>
      <c r="P30" s="265"/>
      <c r="Q30" s="264"/>
      <c r="R30" s="266" t="s">
        <v>27</v>
      </c>
      <c r="S30" s="265"/>
      <c r="T30" s="445"/>
      <c r="U30" s="446"/>
    </row>
    <row r="31" spans="1:37">
      <c r="B31" s="11"/>
      <c r="D31" s="2"/>
      <c r="F31" s="47"/>
      <c r="G31" s="48"/>
      <c r="H31" s="47"/>
      <c r="I31" s="47"/>
      <c r="J31" s="48"/>
      <c r="K31" s="47"/>
      <c r="L31" s="47"/>
      <c r="M31" s="48"/>
      <c r="N31" s="47"/>
      <c r="O31" s="47"/>
      <c r="P31" s="48"/>
      <c r="Q31" s="47"/>
      <c r="R31" s="47"/>
      <c r="S31" s="2"/>
    </row>
    <row r="32" spans="1:37" s="65" customFormat="1" ht="18.5">
      <c r="A32" s="64" t="s">
        <v>47</v>
      </c>
      <c r="B32" s="64"/>
      <c r="E32" s="66"/>
      <c r="F32" s="66"/>
      <c r="G32" s="66"/>
      <c r="H32" s="66"/>
      <c r="I32" s="66"/>
      <c r="J32" s="66"/>
      <c r="K32" s="66"/>
      <c r="L32" s="66"/>
      <c r="M32" s="66"/>
      <c r="N32" s="66"/>
      <c r="O32" s="66"/>
      <c r="P32" s="66"/>
      <c r="Q32" s="66"/>
      <c r="R32" s="66"/>
      <c r="S32" s="66"/>
      <c r="U32" s="67"/>
    </row>
    <row r="33" spans="1:21" outlineLevel="1">
      <c r="A33" s="271">
        <v>2</v>
      </c>
      <c r="B33" s="272" t="s">
        <v>48</v>
      </c>
      <c r="C33" s="264"/>
      <c r="D33" s="265"/>
      <c r="E33" s="445"/>
      <c r="F33" s="446"/>
      <c r="G33" s="265"/>
      <c r="H33" s="445"/>
      <c r="I33" s="446"/>
      <c r="J33" s="265"/>
      <c r="K33" s="445"/>
      <c r="L33" s="446"/>
      <c r="M33" s="265"/>
      <c r="N33" s="445"/>
      <c r="O33" s="446"/>
      <c r="P33" s="265"/>
      <c r="Q33" s="445"/>
      <c r="R33" s="446"/>
      <c r="S33" s="265"/>
      <c r="T33" s="445"/>
      <c r="U33" s="446"/>
    </row>
    <row r="34" spans="1:21" outlineLevel="1">
      <c r="A34" s="262">
        <v>2.1</v>
      </c>
      <c r="B34" s="263" t="s">
        <v>26</v>
      </c>
      <c r="C34" s="264"/>
      <c r="D34" s="265"/>
      <c r="E34" s="264"/>
      <c r="F34" s="266" t="s">
        <v>27</v>
      </c>
      <c r="G34" s="265"/>
      <c r="H34" s="264"/>
      <c r="I34" s="266" t="s">
        <v>27</v>
      </c>
      <c r="J34" s="265"/>
      <c r="K34" s="264"/>
      <c r="L34" s="266" t="s">
        <v>27</v>
      </c>
      <c r="M34" s="265"/>
      <c r="N34" s="264"/>
      <c r="O34" s="266" t="s">
        <v>27</v>
      </c>
      <c r="P34" s="265"/>
      <c r="Q34" s="264"/>
      <c r="R34" s="266" t="s">
        <v>27</v>
      </c>
      <c r="S34" s="265"/>
      <c r="T34" s="445"/>
      <c r="U34" s="446"/>
    </row>
    <row r="35" spans="1:21" outlineLevel="1">
      <c r="A35" s="262">
        <v>2.2000000000000002</v>
      </c>
      <c r="B35" s="263" t="s">
        <v>28</v>
      </c>
      <c r="C35" s="264"/>
      <c r="D35" s="265"/>
      <c r="E35" s="264"/>
      <c r="F35" s="269">
        <v>2181551</v>
      </c>
      <c r="G35" s="265"/>
      <c r="H35" s="264"/>
      <c r="I35" s="269">
        <v>3179893</v>
      </c>
      <c r="J35" s="265"/>
      <c r="K35" s="264"/>
      <c r="L35" s="269">
        <v>2986247</v>
      </c>
      <c r="M35" s="265"/>
      <c r="N35" s="264"/>
      <c r="O35" s="269">
        <v>2724592</v>
      </c>
      <c r="P35" s="265"/>
      <c r="Q35" s="264"/>
      <c r="R35" s="269">
        <v>2822133</v>
      </c>
      <c r="S35" s="265"/>
      <c r="T35" s="264"/>
      <c r="U35" s="262" t="s">
        <v>49</v>
      </c>
    </row>
    <row r="36" spans="1:21" outlineLevel="1">
      <c r="A36" s="262">
        <v>2.2999999999999998</v>
      </c>
      <c r="B36" s="263" t="s">
        <v>30</v>
      </c>
      <c r="C36" s="264"/>
      <c r="D36" s="265"/>
      <c r="E36" s="264"/>
      <c r="F36" s="266" t="s">
        <v>27</v>
      </c>
      <c r="G36" s="265"/>
      <c r="H36" s="264"/>
      <c r="I36" s="266" t="s">
        <v>27</v>
      </c>
      <c r="J36" s="265"/>
      <c r="K36" s="264"/>
      <c r="L36" s="266" t="s">
        <v>27</v>
      </c>
      <c r="M36" s="265"/>
      <c r="N36" s="264"/>
      <c r="O36" s="266" t="s">
        <v>27</v>
      </c>
      <c r="P36" s="265"/>
      <c r="Q36" s="264"/>
      <c r="R36" s="266" t="s">
        <v>27</v>
      </c>
      <c r="S36" s="265"/>
      <c r="T36" s="445"/>
      <c r="U36" s="446"/>
    </row>
    <row r="37" spans="1:21" outlineLevel="1">
      <c r="A37" s="262">
        <v>2.4</v>
      </c>
      <c r="B37" s="263" t="s">
        <v>31</v>
      </c>
      <c r="C37" s="264"/>
      <c r="D37" s="265"/>
      <c r="E37" s="264"/>
      <c r="F37" s="269">
        <v>80129</v>
      </c>
      <c r="G37" s="265"/>
      <c r="H37" s="264"/>
      <c r="I37" s="240">
        <v>2963</v>
      </c>
      <c r="J37" s="265"/>
      <c r="K37" s="264"/>
      <c r="L37" s="240">
        <v>25735</v>
      </c>
      <c r="M37" s="267"/>
      <c r="N37" s="266"/>
      <c r="O37" s="269">
        <v>28308</v>
      </c>
      <c r="P37" s="265"/>
      <c r="Q37" s="264"/>
      <c r="R37" s="269">
        <v>26367</v>
      </c>
      <c r="S37" s="265"/>
      <c r="T37" s="445"/>
      <c r="U37" s="446"/>
    </row>
    <row r="38" spans="1:21" outlineLevel="1">
      <c r="A38" s="19">
        <v>2.5</v>
      </c>
      <c r="B38" s="10" t="s">
        <v>33</v>
      </c>
      <c r="D38" s="2"/>
      <c r="F38" s="47"/>
      <c r="G38" s="48"/>
      <c r="H38" s="47"/>
      <c r="I38" s="47"/>
      <c r="J38" s="48"/>
      <c r="K38" s="47"/>
      <c r="L38" s="47"/>
      <c r="M38" s="48"/>
      <c r="N38" s="47"/>
      <c r="O38" s="47"/>
      <c r="P38" s="48"/>
      <c r="Q38" s="47"/>
      <c r="S38" s="2"/>
    </row>
    <row r="39" spans="1:21" outlineLevel="1">
      <c r="A39" s="19" t="s">
        <v>50</v>
      </c>
      <c r="B39" s="11" t="s">
        <v>35</v>
      </c>
      <c r="D39" s="2"/>
      <c r="F39" s="228" t="s">
        <v>27</v>
      </c>
      <c r="G39" s="48"/>
      <c r="H39" s="47"/>
      <c r="I39" s="228" t="s">
        <v>27</v>
      </c>
      <c r="J39" s="48"/>
      <c r="K39" s="47"/>
      <c r="L39" s="228" t="s">
        <v>27</v>
      </c>
      <c r="M39" s="48"/>
      <c r="N39" s="47"/>
      <c r="O39" s="228" t="s">
        <v>27</v>
      </c>
      <c r="P39" s="48"/>
      <c r="Q39" s="47"/>
      <c r="R39" s="228" t="s">
        <v>27</v>
      </c>
      <c r="S39" s="2"/>
    </row>
    <row r="40" spans="1:21" outlineLevel="1">
      <c r="A40" s="19" t="s">
        <v>51</v>
      </c>
      <c r="B40" s="11" t="s">
        <v>37</v>
      </c>
      <c r="D40" s="2"/>
      <c r="F40" s="228" t="s">
        <v>27</v>
      </c>
      <c r="G40" s="48"/>
      <c r="H40" s="47"/>
      <c r="I40" s="228" t="s">
        <v>27</v>
      </c>
      <c r="J40" s="48"/>
      <c r="K40" s="47"/>
      <c r="L40" s="228" t="s">
        <v>27</v>
      </c>
      <c r="M40" s="48"/>
      <c r="N40" s="47"/>
      <c r="O40" s="228" t="s">
        <v>27</v>
      </c>
      <c r="P40" s="48"/>
      <c r="Q40" s="47"/>
      <c r="R40" s="228" t="s">
        <v>27</v>
      </c>
      <c r="S40" s="2"/>
    </row>
    <row r="41" spans="1:21" outlineLevel="1">
      <c r="A41" s="19" t="s">
        <v>52</v>
      </c>
      <c r="B41" s="11" t="s">
        <v>39</v>
      </c>
      <c r="D41" s="2"/>
      <c r="F41" s="228" t="s">
        <v>27</v>
      </c>
      <c r="G41" s="48"/>
      <c r="H41" s="47"/>
      <c r="I41" s="228" t="s">
        <v>27</v>
      </c>
      <c r="J41" s="48"/>
      <c r="K41" s="47"/>
      <c r="L41" s="228" t="s">
        <v>27</v>
      </c>
      <c r="M41" s="48"/>
      <c r="N41" s="47"/>
      <c r="O41" s="228" t="s">
        <v>27</v>
      </c>
      <c r="P41" s="48"/>
      <c r="Q41" s="47"/>
      <c r="R41" s="228" t="s">
        <v>27</v>
      </c>
      <c r="S41" s="2"/>
    </row>
    <row r="42" spans="1:21" outlineLevel="1">
      <c r="A42" s="262" t="s">
        <v>53</v>
      </c>
      <c r="B42" s="268" t="s">
        <v>41</v>
      </c>
      <c r="C42" s="264"/>
      <c r="D42" s="265"/>
      <c r="E42" s="264"/>
      <c r="F42" s="266" t="s">
        <v>27</v>
      </c>
      <c r="G42" s="265"/>
      <c r="H42" s="264"/>
      <c r="I42" s="269">
        <v>6219000</v>
      </c>
      <c r="J42" s="265"/>
      <c r="K42" s="264"/>
      <c r="L42" s="240">
        <v>6926000</v>
      </c>
      <c r="M42" s="265"/>
      <c r="N42" s="264"/>
      <c r="O42" s="266" t="s">
        <v>42</v>
      </c>
      <c r="P42" s="267"/>
      <c r="Q42" s="266"/>
      <c r="R42" s="266" t="s">
        <v>42</v>
      </c>
      <c r="S42" s="265"/>
      <c r="T42" s="264"/>
      <c r="U42" s="270" t="s">
        <v>54</v>
      </c>
    </row>
    <row r="43" spans="1:21" outlineLevel="1">
      <c r="A43" s="262" t="s">
        <v>55</v>
      </c>
      <c r="B43" s="268" t="s">
        <v>45</v>
      </c>
      <c r="C43" s="264"/>
      <c r="D43" s="265"/>
      <c r="E43" s="264"/>
      <c r="F43" s="266" t="s">
        <v>27</v>
      </c>
      <c r="G43" s="265"/>
      <c r="H43" s="264"/>
      <c r="I43" s="269">
        <v>1300000</v>
      </c>
      <c r="J43" s="265"/>
      <c r="K43" s="264"/>
      <c r="L43" s="240">
        <v>1280000</v>
      </c>
      <c r="M43" s="265"/>
      <c r="N43" s="264"/>
      <c r="O43" s="266" t="s">
        <v>42</v>
      </c>
      <c r="P43" s="267"/>
      <c r="Q43" s="266"/>
      <c r="R43" s="266" t="s">
        <v>42</v>
      </c>
      <c r="S43" s="265"/>
      <c r="T43" s="264"/>
      <c r="U43" s="270" t="s">
        <v>54</v>
      </c>
    </row>
    <row r="44" spans="1:21" outlineLevel="1">
      <c r="A44" s="262">
        <v>2.6</v>
      </c>
      <c r="B44" s="263" t="s">
        <v>46</v>
      </c>
      <c r="C44" s="264"/>
      <c r="D44" s="265"/>
      <c r="E44" s="264"/>
      <c r="F44" s="240">
        <v>3925534</v>
      </c>
      <c r="G44" s="265"/>
      <c r="H44" s="264"/>
      <c r="I44" s="240">
        <v>3802917</v>
      </c>
      <c r="J44" s="267"/>
      <c r="K44" s="266"/>
      <c r="L44" s="240">
        <v>3579813</v>
      </c>
      <c r="M44" s="267"/>
      <c r="N44" s="266"/>
      <c r="O44" s="269">
        <v>3861775</v>
      </c>
      <c r="P44" s="265"/>
      <c r="Q44" s="264"/>
      <c r="R44" s="269">
        <v>4079567</v>
      </c>
      <c r="S44" s="265"/>
      <c r="T44" s="264"/>
      <c r="U44" s="262" t="s">
        <v>56</v>
      </c>
    </row>
    <row r="45" spans="1:21">
      <c r="A45" s="262"/>
      <c r="B45" s="268" t="s">
        <v>57</v>
      </c>
      <c r="C45" s="264"/>
      <c r="D45" s="265"/>
      <c r="E45" s="264"/>
      <c r="F45" s="269">
        <v>6187214</v>
      </c>
      <c r="G45" s="265"/>
      <c r="H45" s="264"/>
      <c r="I45" s="269">
        <v>14504773</v>
      </c>
      <c r="J45" s="265"/>
      <c r="K45" s="264"/>
      <c r="L45" s="269">
        <v>14797795</v>
      </c>
      <c r="M45" s="265"/>
      <c r="N45" s="445"/>
      <c r="O45" s="446"/>
      <c r="P45" s="265"/>
      <c r="Q45" s="445"/>
      <c r="R45" s="446"/>
      <c r="S45" s="265"/>
      <c r="T45" s="445"/>
      <c r="U45" s="446"/>
    </row>
    <row r="46" spans="1:21" s="65" customFormat="1" ht="18.5" collapsed="1">
      <c r="A46" s="64" t="s">
        <v>47</v>
      </c>
      <c r="B46" s="64"/>
      <c r="E46" s="66"/>
      <c r="F46" s="66"/>
      <c r="G46" s="66"/>
      <c r="H46" s="66"/>
      <c r="I46" s="66"/>
      <c r="J46" s="66"/>
      <c r="K46" s="66"/>
      <c r="L46" s="66"/>
      <c r="M46" s="66"/>
      <c r="N46" s="66"/>
      <c r="O46" s="66"/>
      <c r="P46" s="66"/>
      <c r="Q46" s="66"/>
      <c r="R46" s="66"/>
      <c r="S46" s="66"/>
      <c r="U46" s="67"/>
    </row>
    <row r="47" spans="1:21" hidden="1" outlineLevel="1">
      <c r="D47" s="2"/>
      <c r="F47" s="47"/>
      <c r="G47" s="48"/>
      <c r="H47" s="47"/>
      <c r="I47" s="47"/>
      <c r="J47" s="48"/>
      <c r="K47" s="47"/>
      <c r="L47" s="47"/>
      <c r="M47" s="48"/>
      <c r="N47" s="47"/>
      <c r="O47" s="47"/>
      <c r="P47" s="48"/>
      <c r="Q47" s="47"/>
      <c r="R47" s="47"/>
      <c r="S47" s="2"/>
    </row>
    <row r="48" spans="1:21" hidden="1" outlineLevel="1">
      <c r="A48" s="1" t="s">
        <v>58</v>
      </c>
      <c r="B48" s="8" t="s">
        <v>59</v>
      </c>
      <c r="D48" s="2"/>
      <c r="F48" s="47"/>
      <c r="G48" s="48"/>
      <c r="H48" s="47"/>
      <c r="I48" s="47"/>
      <c r="J48" s="48"/>
      <c r="K48" s="47"/>
      <c r="L48" s="47"/>
      <c r="M48" s="48"/>
      <c r="N48" s="47"/>
      <c r="O48" s="47"/>
      <c r="P48" s="48"/>
      <c r="Q48" s="47"/>
      <c r="R48" s="47"/>
      <c r="S48" s="2"/>
    </row>
    <row r="49" spans="1:21" hidden="1" outlineLevel="1">
      <c r="A49" s="19" t="s">
        <v>60</v>
      </c>
      <c r="B49" s="10" t="s">
        <v>26</v>
      </c>
      <c r="D49" s="2"/>
      <c r="F49" s="47"/>
      <c r="G49" s="48"/>
      <c r="H49" s="47"/>
      <c r="I49" s="47"/>
      <c r="J49" s="48"/>
      <c r="K49" s="47"/>
      <c r="L49" s="47"/>
      <c r="M49" s="48"/>
      <c r="N49" s="47"/>
      <c r="O49" s="47"/>
      <c r="P49" s="48"/>
      <c r="Q49" s="47"/>
      <c r="R49" s="47"/>
      <c r="S49" s="2"/>
    </row>
    <row r="50" spans="1:21" hidden="1" outlineLevel="1">
      <c r="A50" s="19" t="s">
        <v>61</v>
      </c>
      <c r="B50" s="10" t="s">
        <v>28</v>
      </c>
      <c r="D50" s="2"/>
      <c r="F50" s="47"/>
      <c r="G50" s="48"/>
      <c r="H50" s="47"/>
      <c r="I50" s="47"/>
      <c r="J50" s="48"/>
      <c r="K50" s="47"/>
      <c r="L50" s="47"/>
      <c r="M50" s="48"/>
      <c r="N50" s="47"/>
      <c r="O50" s="47"/>
      <c r="P50" s="48"/>
      <c r="Q50" s="47"/>
      <c r="R50" s="47"/>
      <c r="S50" s="2"/>
    </row>
    <row r="51" spans="1:21" hidden="1" outlineLevel="1">
      <c r="A51" s="19" t="s">
        <v>62</v>
      </c>
      <c r="B51" s="10" t="s">
        <v>30</v>
      </c>
      <c r="D51" s="2"/>
      <c r="F51" s="47"/>
      <c r="G51" s="48"/>
      <c r="H51" s="47"/>
      <c r="I51" s="47"/>
      <c r="J51" s="48"/>
      <c r="K51" s="47"/>
      <c r="L51" s="47"/>
      <c r="M51" s="48"/>
      <c r="N51" s="47"/>
      <c r="O51" s="47"/>
      <c r="P51" s="48"/>
      <c r="Q51" s="47"/>
      <c r="R51" s="47"/>
      <c r="S51" s="2"/>
    </row>
    <row r="52" spans="1:21" hidden="1" outlineLevel="1">
      <c r="A52" s="19" t="s">
        <v>63</v>
      </c>
      <c r="B52" s="10" t="s">
        <v>31</v>
      </c>
      <c r="D52" s="2"/>
      <c r="F52" s="47"/>
      <c r="G52" s="48"/>
      <c r="H52" s="47"/>
      <c r="I52" s="47"/>
      <c r="J52" s="48"/>
      <c r="K52" s="47"/>
      <c r="L52" s="47"/>
      <c r="M52" s="48"/>
      <c r="N52" s="47"/>
      <c r="O52" s="47"/>
      <c r="P52" s="48"/>
      <c r="Q52" s="47"/>
      <c r="R52" s="47"/>
      <c r="S52" s="2"/>
    </row>
    <row r="53" spans="1:21" hidden="1" outlineLevel="1">
      <c r="A53" s="19" t="s">
        <v>64</v>
      </c>
      <c r="B53" s="10" t="s">
        <v>33</v>
      </c>
      <c r="D53" s="2"/>
      <c r="F53" s="47"/>
      <c r="G53" s="48"/>
      <c r="H53" s="47"/>
      <c r="I53" s="47"/>
      <c r="J53" s="48"/>
      <c r="K53" s="47"/>
      <c r="L53" s="47"/>
      <c r="M53" s="48"/>
      <c r="N53" s="47"/>
      <c r="O53" s="47"/>
      <c r="P53" s="48"/>
      <c r="Q53" s="47"/>
      <c r="R53" s="47"/>
      <c r="S53" s="2"/>
    </row>
    <row r="54" spans="1:21" hidden="1" outlineLevel="1">
      <c r="A54" s="19" t="s">
        <v>65</v>
      </c>
      <c r="B54" s="11" t="s">
        <v>35</v>
      </c>
      <c r="D54" s="2"/>
      <c r="F54" s="47"/>
      <c r="G54" s="48"/>
      <c r="H54" s="47"/>
      <c r="I54" s="47"/>
      <c r="J54" s="48"/>
      <c r="K54" s="47"/>
      <c r="L54" s="47"/>
      <c r="M54" s="48"/>
      <c r="N54" s="47"/>
      <c r="O54" s="47"/>
      <c r="P54" s="48"/>
      <c r="Q54" s="47"/>
      <c r="R54" s="47"/>
      <c r="S54" s="2"/>
    </row>
    <row r="55" spans="1:21" hidden="1" outlineLevel="1">
      <c r="A55" s="19" t="s">
        <v>66</v>
      </c>
      <c r="B55" s="11" t="s">
        <v>37</v>
      </c>
      <c r="D55" s="2"/>
      <c r="F55" s="47"/>
      <c r="G55" s="48"/>
      <c r="H55" s="47"/>
      <c r="I55" s="47"/>
      <c r="J55" s="48"/>
      <c r="K55" s="47"/>
      <c r="L55" s="47"/>
      <c r="M55" s="48"/>
      <c r="N55" s="47"/>
      <c r="O55" s="47"/>
      <c r="P55" s="48"/>
      <c r="Q55" s="47"/>
      <c r="R55" s="47"/>
      <c r="S55" s="2"/>
    </row>
    <row r="56" spans="1:21" hidden="1" outlineLevel="1">
      <c r="A56" s="19" t="s">
        <v>67</v>
      </c>
      <c r="B56" s="11" t="s">
        <v>39</v>
      </c>
      <c r="D56" s="2"/>
      <c r="F56" s="47"/>
      <c r="G56" s="48"/>
      <c r="H56" s="47"/>
      <c r="I56" s="47"/>
      <c r="J56" s="48"/>
      <c r="K56" s="47"/>
      <c r="L56" s="47"/>
      <c r="M56" s="48"/>
      <c r="N56" s="47"/>
      <c r="O56" s="47"/>
      <c r="P56" s="48"/>
      <c r="Q56" s="47"/>
      <c r="R56" s="47"/>
      <c r="S56" s="2"/>
    </row>
    <row r="57" spans="1:21" hidden="1" outlineLevel="1">
      <c r="A57" s="19" t="s">
        <v>68</v>
      </c>
      <c r="B57" s="11" t="s">
        <v>41</v>
      </c>
      <c r="D57" s="2"/>
      <c r="F57" s="47"/>
      <c r="G57" s="48"/>
      <c r="H57" s="47"/>
      <c r="I57" s="47"/>
      <c r="J57" s="48"/>
      <c r="K57" s="47"/>
      <c r="L57" s="47"/>
      <c r="M57" s="48"/>
      <c r="N57" s="47"/>
      <c r="O57" s="47"/>
      <c r="P57" s="48"/>
      <c r="Q57" s="47"/>
      <c r="R57" s="47"/>
      <c r="S57" s="2"/>
    </row>
    <row r="58" spans="1:21" hidden="1" outlineLevel="1">
      <c r="A58" s="19" t="s">
        <v>69</v>
      </c>
      <c r="B58" s="11" t="s">
        <v>45</v>
      </c>
      <c r="D58" s="2"/>
      <c r="F58" s="47"/>
      <c r="G58" s="48"/>
      <c r="H58" s="47"/>
      <c r="I58" s="47"/>
      <c r="J58" s="48"/>
      <c r="K58" s="47"/>
      <c r="L58" s="47"/>
      <c r="M58" s="48"/>
      <c r="N58" s="47"/>
      <c r="O58" s="47"/>
      <c r="P58" s="48"/>
      <c r="Q58" s="47"/>
      <c r="R58" s="47"/>
      <c r="S58" s="2"/>
    </row>
    <row r="59" spans="1:21" hidden="1" outlineLevel="1">
      <c r="A59" s="19" t="s">
        <v>70</v>
      </c>
      <c r="B59" s="10" t="s">
        <v>46</v>
      </c>
      <c r="D59" s="2"/>
      <c r="F59" s="47"/>
      <c r="G59" s="48"/>
      <c r="H59" s="47"/>
      <c r="I59" s="47"/>
      <c r="J59" s="48"/>
      <c r="K59" s="47"/>
      <c r="L59" s="47"/>
      <c r="M59" s="48"/>
      <c r="N59" s="47"/>
      <c r="O59" s="47"/>
      <c r="P59" s="48"/>
      <c r="Q59" s="47"/>
      <c r="R59" s="47"/>
      <c r="S59" s="2"/>
    </row>
    <row r="60" spans="1:21" hidden="1" outlineLevel="1">
      <c r="D60" s="2"/>
      <c r="F60" s="47"/>
      <c r="G60" s="48"/>
      <c r="H60" s="47"/>
      <c r="I60" s="47"/>
      <c r="J60" s="48"/>
      <c r="K60" s="47"/>
      <c r="L60" s="47"/>
      <c r="M60" s="48"/>
      <c r="N60" s="47"/>
      <c r="O60" s="47"/>
      <c r="P60" s="48"/>
      <c r="Q60" s="47"/>
      <c r="R60" s="47"/>
      <c r="S60" s="2"/>
    </row>
    <row r="61" spans="1:21" hidden="1" outlineLevel="1">
      <c r="A61" s="1" t="s">
        <v>71</v>
      </c>
      <c r="B61" s="8" t="s">
        <v>72</v>
      </c>
      <c r="D61" s="2"/>
      <c r="F61" s="47"/>
      <c r="G61" s="48"/>
      <c r="H61" s="47"/>
      <c r="I61" s="47"/>
      <c r="J61" s="48"/>
      <c r="K61" s="47"/>
      <c r="L61" s="47"/>
      <c r="M61" s="48"/>
      <c r="N61" s="47"/>
      <c r="O61" s="47"/>
      <c r="P61" s="48"/>
      <c r="Q61" s="47"/>
      <c r="R61" s="47"/>
      <c r="S61" s="2"/>
      <c r="U61" s="34" t="s">
        <v>73</v>
      </c>
    </row>
    <row r="62" spans="1:21" hidden="1" outlineLevel="1">
      <c r="A62" s="19" t="s">
        <v>74</v>
      </c>
      <c r="B62" s="10" t="s">
        <v>26</v>
      </c>
      <c r="D62" s="2"/>
      <c r="F62" s="47"/>
      <c r="G62" s="48"/>
      <c r="H62" s="47"/>
      <c r="I62" s="47"/>
      <c r="J62" s="48"/>
      <c r="K62" s="47"/>
      <c r="L62" s="47"/>
      <c r="M62" s="48"/>
      <c r="N62" s="47"/>
      <c r="O62" s="47"/>
      <c r="P62" s="48"/>
      <c r="Q62" s="47"/>
      <c r="R62" s="47"/>
      <c r="S62" s="2"/>
    </row>
    <row r="63" spans="1:21" hidden="1" outlineLevel="1">
      <c r="A63" s="19" t="s">
        <v>75</v>
      </c>
      <c r="B63" s="10" t="s">
        <v>28</v>
      </c>
      <c r="D63" s="2"/>
      <c r="F63" s="47"/>
      <c r="G63" s="48"/>
      <c r="H63" s="47"/>
      <c r="I63" s="47"/>
      <c r="J63" s="48"/>
      <c r="K63" s="47"/>
      <c r="L63" s="47"/>
      <c r="M63" s="48"/>
      <c r="N63" s="47"/>
      <c r="O63" s="47"/>
      <c r="P63" s="48"/>
      <c r="Q63" s="47"/>
      <c r="R63" s="47"/>
      <c r="S63" s="2"/>
    </row>
    <row r="64" spans="1:21" hidden="1" outlineLevel="1">
      <c r="A64" s="19" t="s">
        <v>76</v>
      </c>
      <c r="B64" s="10" t="s">
        <v>30</v>
      </c>
      <c r="D64" s="2"/>
      <c r="F64" s="47"/>
      <c r="G64" s="48"/>
      <c r="H64" s="47"/>
      <c r="I64" s="47"/>
      <c r="J64" s="48"/>
      <c r="K64" s="47"/>
      <c r="L64" s="47"/>
      <c r="M64" s="48"/>
      <c r="N64" s="47"/>
      <c r="O64" s="47"/>
      <c r="P64" s="48"/>
      <c r="Q64" s="47"/>
      <c r="R64" s="47"/>
      <c r="S64" s="2"/>
    </row>
    <row r="65" spans="1:21" hidden="1" outlineLevel="1">
      <c r="A65" s="19" t="s">
        <v>77</v>
      </c>
      <c r="B65" s="10" t="s">
        <v>31</v>
      </c>
      <c r="D65" s="2"/>
      <c r="F65" s="47"/>
      <c r="G65" s="48"/>
      <c r="H65" s="47"/>
      <c r="I65" s="47"/>
      <c r="J65" s="48"/>
      <c r="K65" s="47"/>
      <c r="L65" s="47"/>
      <c r="M65" s="48"/>
      <c r="N65" s="47"/>
      <c r="O65" s="47"/>
      <c r="P65" s="48"/>
      <c r="Q65" s="47"/>
      <c r="R65" s="47"/>
      <c r="S65" s="2"/>
    </row>
    <row r="66" spans="1:21" hidden="1" outlineLevel="1">
      <c r="A66" s="19" t="s">
        <v>78</v>
      </c>
      <c r="B66" s="10" t="s">
        <v>33</v>
      </c>
      <c r="D66" s="2"/>
      <c r="F66" s="47"/>
      <c r="G66" s="48"/>
      <c r="H66" s="47"/>
      <c r="I66" s="47"/>
      <c r="J66" s="48"/>
      <c r="K66" s="47"/>
      <c r="L66" s="47"/>
      <c r="M66" s="48"/>
      <c r="N66" s="47"/>
      <c r="O66" s="47"/>
      <c r="P66" s="48"/>
      <c r="Q66" s="47"/>
      <c r="R66" s="47"/>
      <c r="S66" s="2"/>
    </row>
    <row r="67" spans="1:21" hidden="1" outlineLevel="1">
      <c r="A67" s="19" t="s">
        <v>79</v>
      </c>
      <c r="B67" s="11" t="s">
        <v>35</v>
      </c>
      <c r="D67" s="2"/>
      <c r="F67" s="47"/>
      <c r="G67" s="48"/>
      <c r="H67" s="47"/>
      <c r="I67" s="47"/>
      <c r="J67" s="48"/>
      <c r="K67" s="47"/>
      <c r="L67" s="47"/>
      <c r="M67" s="48"/>
      <c r="N67" s="47"/>
      <c r="O67" s="47"/>
      <c r="P67" s="48"/>
      <c r="Q67" s="47"/>
      <c r="R67" s="47"/>
      <c r="S67" s="2"/>
    </row>
    <row r="68" spans="1:21" hidden="1" outlineLevel="1">
      <c r="A68" s="19" t="s">
        <v>80</v>
      </c>
      <c r="B68" s="11" t="s">
        <v>37</v>
      </c>
      <c r="D68" s="2"/>
      <c r="F68" s="47"/>
      <c r="G68" s="48"/>
      <c r="H68" s="47"/>
      <c r="I68" s="47"/>
      <c r="J68" s="48"/>
      <c r="K68" s="47"/>
      <c r="L68" s="47"/>
      <c r="M68" s="48"/>
      <c r="N68" s="47"/>
      <c r="O68" s="47"/>
      <c r="P68" s="48"/>
      <c r="Q68" s="47"/>
      <c r="R68" s="47"/>
      <c r="S68" s="2"/>
    </row>
    <row r="69" spans="1:21" hidden="1" outlineLevel="1">
      <c r="A69" s="19" t="s">
        <v>81</v>
      </c>
      <c r="B69" s="11" t="s">
        <v>39</v>
      </c>
      <c r="D69" s="2"/>
      <c r="F69" s="47"/>
      <c r="G69" s="48"/>
      <c r="H69" s="47"/>
      <c r="I69" s="47"/>
      <c r="J69" s="48"/>
      <c r="K69" s="47"/>
      <c r="L69" s="47"/>
      <c r="M69" s="48"/>
      <c r="N69" s="47"/>
      <c r="O69" s="47"/>
      <c r="P69" s="48"/>
      <c r="Q69" s="47"/>
      <c r="R69" s="47"/>
      <c r="S69" s="2"/>
    </row>
    <row r="70" spans="1:21" hidden="1" outlineLevel="1">
      <c r="A70" s="19" t="s">
        <v>82</v>
      </c>
      <c r="B70" s="11" t="s">
        <v>41</v>
      </c>
      <c r="D70" s="2"/>
      <c r="F70" s="47"/>
      <c r="G70" s="48"/>
      <c r="H70" s="47"/>
      <c r="I70" s="47"/>
      <c r="J70" s="48"/>
      <c r="K70" s="47"/>
      <c r="L70" s="47"/>
      <c r="M70" s="48"/>
      <c r="N70" s="47"/>
      <c r="O70" s="47"/>
      <c r="P70" s="48"/>
      <c r="Q70" s="47"/>
      <c r="R70" s="47"/>
      <c r="S70" s="2"/>
    </row>
    <row r="71" spans="1:21" hidden="1" outlineLevel="1">
      <c r="A71" s="19" t="s">
        <v>83</v>
      </c>
      <c r="B71" s="11" t="s">
        <v>45</v>
      </c>
      <c r="D71" s="2"/>
      <c r="F71" s="47"/>
      <c r="G71" s="48"/>
      <c r="H71" s="47"/>
      <c r="I71" s="47"/>
      <c r="J71" s="48"/>
      <c r="K71" s="47"/>
      <c r="L71" s="47"/>
      <c r="M71" s="48"/>
      <c r="N71" s="47"/>
      <c r="O71" s="47"/>
      <c r="P71" s="48"/>
      <c r="Q71" s="47"/>
      <c r="R71" s="47"/>
      <c r="S71" s="2"/>
    </row>
    <row r="72" spans="1:21" hidden="1" outlineLevel="1">
      <c r="A72" s="19" t="s">
        <v>84</v>
      </c>
      <c r="B72" s="10" t="s">
        <v>46</v>
      </c>
      <c r="D72" s="2"/>
      <c r="F72" s="47"/>
      <c r="G72" s="48"/>
      <c r="H72" s="47"/>
      <c r="I72" s="47"/>
      <c r="J72" s="48"/>
      <c r="K72" s="47"/>
      <c r="L72" s="47"/>
      <c r="M72" s="48"/>
      <c r="N72" s="47"/>
      <c r="O72" s="47"/>
      <c r="P72" s="48"/>
      <c r="Q72" s="47"/>
      <c r="R72" s="47"/>
      <c r="S72" s="2"/>
    </row>
    <row r="73" spans="1:21">
      <c r="D73" s="2"/>
      <c r="F73" s="47"/>
      <c r="G73" s="48"/>
      <c r="H73" s="47"/>
      <c r="I73" s="47"/>
      <c r="J73" s="48"/>
      <c r="K73" s="47"/>
      <c r="L73" s="47"/>
      <c r="M73" s="48"/>
      <c r="N73" s="47"/>
      <c r="O73" s="47"/>
      <c r="P73" s="48"/>
      <c r="Q73" s="47"/>
      <c r="R73" s="47"/>
      <c r="S73" s="2"/>
    </row>
    <row r="74" spans="1:21" collapsed="1">
      <c r="A74" s="271">
        <v>3</v>
      </c>
      <c r="B74" s="272" t="s">
        <v>85</v>
      </c>
      <c r="C74" s="264"/>
      <c r="D74" s="265"/>
      <c r="E74" s="445"/>
      <c r="F74" s="446"/>
      <c r="G74" s="265"/>
      <c r="H74" s="445"/>
      <c r="I74" s="446"/>
      <c r="J74" s="265"/>
      <c r="K74" s="445"/>
      <c r="L74" s="446"/>
      <c r="M74" s="265"/>
      <c r="N74" s="445"/>
      <c r="O74" s="446"/>
      <c r="P74" s="265"/>
      <c r="Q74" s="445"/>
      <c r="R74" s="446"/>
      <c r="S74" s="265"/>
      <c r="T74" s="445"/>
      <c r="U74" s="446"/>
    </row>
    <row r="75" spans="1:21">
      <c r="A75" s="262">
        <v>3.1</v>
      </c>
      <c r="B75" s="263" t="s">
        <v>86</v>
      </c>
      <c r="C75" s="264"/>
      <c r="D75" s="265"/>
      <c r="E75" s="264"/>
      <c r="F75" s="266" t="s">
        <v>27</v>
      </c>
      <c r="G75" s="265"/>
      <c r="H75" s="264"/>
      <c r="I75" s="273">
        <v>3964</v>
      </c>
      <c r="J75" s="267"/>
      <c r="K75" s="266"/>
      <c r="L75" s="273">
        <v>4465</v>
      </c>
      <c r="M75" s="265"/>
      <c r="N75" s="264"/>
      <c r="O75" s="274">
        <v>4809</v>
      </c>
      <c r="P75" s="265"/>
      <c r="Q75" s="264"/>
      <c r="R75" s="274">
        <v>4846</v>
      </c>
      <c r="S75" s="265"/>
      <c r="T75" s="264"/>
      <c r="U75" s="270" t="s">
        <v>87</v>
      </c>
    </row>
    <row r="76" spans="1:21" ht="22.5" customHeight="1">
      <c r="A76" s="19">
        <v>3.2</v>
      </c>
      <c r="B76" s="10" t="s">
        <v>88</v>
      </c>
      <c r="D76" s="2"/>
      <c r="E76" s="333"/>
      <c r="F76" s="334">
        <v>0</v>
      </c>
      <c r="G76" s="335"/>
      <c r="H76" s="336"/>
      <c r="I76" s="334">
        <f>'[2]Metrics Data - 2021'!$R$79</f>
        <v>661725.80099860008</v>
      </c>
      <c r="J76" s="337"/>
      <c r="K76" s="334"/>
      <c r="L76" s="338">
        <f>'[2]Metrics Data - 2022'!$R$79</f>
        <v>515712.98940199998</v>
      </c>
      <c r="M76" s="335"/>
      <c r="N76" s="336"/>
      <c r="O76" s="338">
        <v>447420</v>
      </c>
      <c r="P76" s="339"/>
      <c r="Q76" s="336"/>
      <c r="R76" s="338">
        <v>297670</v>
      </c>
      <c r="S76" s="339"/>
      <c r="U76" s="275" t="s">
        <v>89</v>
      </c>
    </row>
    <row r="77" spans="1:21" ht="43.5">
      <c r="A77" s="262">
        <v>3.2</v>
      </c>
      <c r="B77" s="263" t="s">
        <v>90</v>
      </c>
      <c r="C77" s="264"/>
      <c r="D77" s="265"/>
      <c r="E77" s="340"/>
      <c r="F77" s="443" t="s">
        <v>91</v>
      </c>
      <c r="G77" s="444"/>
      <c r="H77" s="340"/>
      <c r="I77" s="341">
        <v>74795</v>
      </c>
      <c r="J77" s="342"/>
      <c r="K77" s="340"/>
      <c r="L77" s="341">
        <v>85097</v>
      </c>
      <c r="M77" s="342"/>
      <c r="N77" s="340"/>
      <c r="O77" s="341">
        <v>73544</v>
      </c>
      <c r="P77" s="342"/>
      <c r="Q77" s="340"/>
      <c r="R77" s="341">
        <v>82111</v>
      </c>
      <c r="S77" s="342"/>
      <c r="T77" s="264"/>
      <c r="U77" s="255" t="s">
        <v>92</v>
      </c>
    </row>
    <row r="78" spans="1:21" ht="14.5" customHeight="1">
      <c r="A78" s="19">
        <v>3.3</v>
      </c>
      <c r="B78" s="10" t="s">
        <v>93</v>
      </c>
      <c r="D78" s="2"/>
      <c r="E78" s="441">
        <v>0</v>
      </c>
      <c r="F78" s="442"/>
      <c r="G78" s="343"/>
      <c r="H78" s="435">
        <f>'[2]Metrics Data - 2021'!$W$76</f>
        <v>79369802.799999997</v>
      </c>
      <c r="I78" s="436"/>
      <c r="J78" s="437"/>
      <c r="K78" s="435">
        <f>'[2]Metrics Data - 2022'!$W$76</f>
        <v>66285605.75</v>
      </c>
      <c r="L78" s="436"/>
      <c r="M78" s="437"/>
      <c r="N78" s="435">
        <v>97589043</v>
      </c>
      <c r="O78" s="436"/>
      <c r="P78" s="437"/>
      <c r="Q78" s="438">
        <v>70859547</v>
      </c>
      <c r="R78" s="439"/>
      <c r="S78" s="440"/>
      <c r="U78" s="219" t="s">
        <v>94</v>
      </c>
    </row>
    <row r="79" spans="1:21" ht="43.5">
      <c r="A79" s="262">
        <v>3.3</v>
      </c>
      <c r="B79" s="447" t="s">
        <v>95</v>
      </c>
      <c r="C79" s="447"/>
      <c r="D79" s="265"/>
      <c r="E79" s="264"/>
      <c r="F79" s="264" t="s">
        <v>96</v>
      </c>
      <c r="G79" s="265"/>
      <c r="H79" s="264"/>
      <c r="I79" s="277">
        <v>8365298</v>
      </c>
      <c r="J79" s="265"/>
      <c r="K79" s="264"/>
      <c r="L79" s="274">
        <v>11593080</v>
      </c>
      <c r="M79" s="265"/>
      <c r="N79" s="264"/>
      <c r="O79" s="274">
        <v>18828717</v>
      </c>
      <c r="P79" s="265"/>
      <c r="Q79" s="264"/>
      <c r="R79" s="274">
        <v>19586238</v>
      </c>
      <c r="S79" s="265"/>
      <c r="T79" s="264"/>
      <c r="U79" s="278" t="s">
        <v>97</v>
      </c>
    </row>
    <row r="80" spans="1:21">
      <c r="D80" s="2"/>
      <c r="F80" s="47"/>
      <c r="G80" s="48"/>
      <c r="H80" s="47"/>
      <c r="I80" s="47"/>
      <c r="J80" s="48"/>
      <c r="K80" s="47"/>
      <c r="L80" s="47"/>
      <c r="M80" s="48"/>
      <c r="N80" s="47"/>
      <c r="O80" s="47"/>
      <c r="P80" s="48"/>
      <c r="Q80" s="47"/>
      <c r="R80" s="47"/>
      <c r="S80" s="2"/>
    </row>
    <row r="81" spans="1:23">
      <c r="A81" s="271">
        <v>4</v>
      </c>
      <c r="B81" s="272" t="s">
        <v>98</v>
      </c>
      <c r="C81" s="264"/>
      <c r="D81" s="265"/>
      <c r="E81" s="445"/>
      <c r="F81" s="446"/>
      <c r="G81" s="265"/>
      <c r="H81" s="445"/>
      <c r="I81" s="446"/>
      <c r="J81" s="265"/>
      <c r="K81" s="445"/>
      <c r="L81" s="446"/>
      <c r="M81" s="265"/>
      <c r="N81" s="445"/>
      <c r="O81" s="446"/>
      <c r="P81" s="265"/>
      <c r="Q81" s="445"/>
      <c r="R81" s="446"/>
      <c r="S81" s="265"/>
      <c r="T81" s="445"/>
      <c r="U81" s="446"/>
    </row>
    <row r="82" spans="1:23">
      <c r="A82" s="278" t="s">
        <v>99</v>
      </c>
      <c r="B82" s="280" t="s">
        <v>100</v>
      </c>
      <c r="C82" s="264"/>
      <c r="D82" s="265"/>
      <c r="E82" s="264"/>
      <c r="F82" s="281">
        <v>515724</v>
      </c>
      <c r="G82" s="282"/>
      <c r="H82" s="283"/>
      <c r="I82" s="284">
        <v>627360</v>
      </c>
      <c r="J82" s="282"/>
      <c r="K82" s="283"/>
      <c r="L82" s="284">
        <v>625256</v>
      </c>
      <c r="M82" s="265"/>
      <c r="N82" s="448"/>
      <c r="O82" s="449"/>
      <c r="P82" s="279"/>
      <c r="Q82" s="448"/>
      <c r="R82" s="449"/>
      <c r="S82" s="279"/>
      <c r="T82" s="445"/>
      <c r="U82" s="446"/>
    </row>
    <row r="83" spans="1:23">
      <c r="A83" s="262">
        <v>4.3</v>
      </c>
      <c r="B83" s="263" t="s">
        <v>101</v>
      </c>
      <c r="C83" s="264"/>
      <c r="D83" s="265"/>
      <c r="E83" s="264"/>
      <c r="F83" s="240">
        <v>2746636</v>
      </c>
      <c r="G83" s="265"/>
      <c r="H83" s="264"/>
      <c r="I83" s="269">
        <v>3211222</v>
      </c>
      <c r="J83" s="265"/>
      <c r="K83" s="264"/>
      <c r="L83" s="269">
        <v>3278460</v>
      </c>
      <c r="M83" s="265"/>
      <c r="N83" s="448"/>
      <c r="O83" s="449"/>
      <c r="P83" s="279"/>
      <c r="Q83" s="448"/>
      <c r="R83" s="449"/>
      <c r="S83" s="279"/>
      <c r="T83" s="445"/>
      <c r="U83" s="446"/>
    </row>
    <row r="84" spans="1:23" s="12" customFormat="1">
      <c r="A84" s="23"/>
      <c r="D84" s="13"/>
      <c r="G84" s="13"/>
      <c r="J84" s="13"/>
      <c r="M84" s="13"/>
      <c r="P84" s="13"/>
      <c r="S84" s="13"/>
      <c r="U84" s="23"/>
    </row>
    <row r="85" spans="1:23">
      <c r="B85" s="10"/>
    </row>
    <row r="86" spans="1:23" s="16" customFormat="1" ht="18.5">
      <c r="A86" s="22"/>
      <c r="B86" s="15" t="s">
        <v>102</v>
      </c>
      <c r="U86" s="22"/>
    </row>
    <row r="87" spans="1:23">
      <c r="D87" s="2"/>
      <c r="G87" s="2"/>
      <c r="J87" s="2"/>
      <c r="M87" s="2"/>
      <c r="P87" s="2"/>
      <c r="S87" s="2"/>
    </row>
    <row r="88" spans="1:23">
      <c r="A88" s="1">
        <v>5</v>
      </c>
      <c r="B88" s="1" t="s">
        <v>103</v>
      </c>
      <c r="D88" s="2"/>
      <c r="E88" s="47"/>
      <c r="F88" s="47"/>
      <c r="G88" s="48"/>
      <c r="H88" s="47"/>
      <c r="I88" s="47"/>
      <c r="J88" s="48"/>
      <c r="K88" s="47"/>
      <c r="L88" s="47"/>
      <c r="M88" s="48"/>
      <c r="N88" s="47"/>
      <c r="O88" s="47"/>
      <c r="P88" s="48"/>
      <c r="Q88" s="47"/>
      <c r="R88" s="47"/>
      <c r="S88" s="48"/>
      <c r="U88" s="34" t="s">
        <v>104</v>
      </c>
    </row>
    <row r="89" spans="1:23">
      <c r="A89" s="1"/>
      <c r="B89" s="73" t="s">
        <v>105</v>
      </c>
      <c r="C89" s="74"/>
      <c r="D89" s="2"/>
      <c r="E89" s="47"/>
      <c r="F89" s="47"/>
      <c r="G89" s="48"/>
      <c r="H89" s="47"/>
      <c r="I89" s="47"/>
      <c r="J89" s="48"/>
      <c r="K89" s="47"/>
      <c r="L89" s="47"/>
      <c r="M89" s="48"/>
      <c r="N89" s="47"/>
      <c r="O89" s="47"/>
      <c r="P89" s="48"/>
      <c r="Q89" s="47"/>
      <c r="R89" s="47"/>
      <c r="S89" s="48"/>
      <c r="U89" s="34"/>
    </row>
    <row r="90" spans="1:23">
      <c r="A90" s="1"/>
      <c r="B90" s="78" t="s">
        <v>106</v>
      </c>
      <c r="C90" s="75"/>
      <c r="D90" s="2"/>
      <c r="E90" s="47"/>
      <c r="F90" s="47"/>
      <c r="G90" s="48"/>
      <c r="H90" s="47"/>
      <c r="I90" s="47"/>
      <c r="J90" s="48"/>
      <c r="K90" s="47"/>
      <c r="L90" s="47"/>
      <c r="M90" s="48"/>
      <c r="N90" s="47"/>
      <c r="O90" s="47"/>
      <c r="P90" s="48"/>
      <c r="Q90" s="47"/>
      <c r="R90" s="47"/>
      <c r="S90" s="48"/>
      <c r="U90" s="34"/>
    </row>
    <row r="91" spans="1:23">
      <c r="A91" s="1"/>
      <c r="B91" s="71"/>
      <c r="D91" s="2"/>
      <c r="E91" s="47"/>
      <c r="F91" s="47"/>
      <c r="G91" s="48"/>
      <c r="H91" s="47"/>
      <c r="I91" s="47"/>
      <c r="J91" s="48"/>
      <c r="K91" s="47"/>
      <c r="L91" s="47"/>
      <c r="M91" s="48"/>
      <c r="N91" s="47"/>
      <c r="O91" s="47"/>
      <c r="P91" s="48"/>
      <c r="Q91" s="47"/>
      <c r="R91" s="47"/>
      <c r="S91" s="48"/>
      <c r="U91" s="34"/>
    </row>
    <row r="92" spans="1:23" s="8" customFormat="1">
      <c r="A92" s="1">
        <v>5.0999999999999996</v>
      </c>
      <c r="B92" s="60" t="s">
        <v>107</v>
      </c>
      <c r="D92" s="61"/>
      <c r="E92" s="62"/>
      <c r="F92" s="62"/>
      <c r="G92" s="63"/>
      <c r="H92" s="62"/>
      <c r="I92" s="62"/>
      <c r="J92" s="63"/>
      <c r="K92" s="62"/>
      <c r="L92" s="62"/>
      <c r="M92" s="63"/>
      <c r="N92" s="62"/>
      <c r="O92" s="62"/>
      <c r="P92" s="63"/>
      <c r="Q92" s="62"/>
      <c r="R92" s="62"/>
      <c r="S92" s="63"/>
      <c r="U92" s="1"/>
    </row>
    <row r="93" spans="1:23">
      <c r="A93" s="19" t="s">
        <v>108</v>
      </c>
      <c r="B93" s="11" t="s">
        <v>109</v>
      </c>
      <c r="D93" s="2"/>
      <c r="E93" s="47"/>
      <c r="F93" s="47"/>
      <c r="G93" s="48"/>
      <c r="H93" s="47"/>
      <c r="I93" s="47"/>
      <c r="J93" s="48"/>
      <c r="K93" s="47"/>
      <c r="L93" s="47"/>
      <c r="M93" s="48"/>
      <c r="N93" s="47"/>
      <c r="O93" s="47"/>
      <c r="P93" s="48"/>
      <c r="Q93" s="47"/>
      <c r="R93" s="47"/>
      <c r="S93" s="48"/>
    </row>
    <row r="94" spans="1:23">
      <c r="A94" s="19" t="s">
        <v>110</v>
      </c>
      <c r="B94" s="59" t="s">
        <v>111</v>
      </c>
      <c r="D94" s="2"/>
      <c r="E94" s="47"/>
      <c r="F94" s="47">
        <v>1805913.8637538401</v>
      </c>
      <c r="G94" s="48"/>
      <c r="H94" s="47"/>
      <c r="I94" s="47">
        <v>1929402.3664103062</v>
      </c>
      <c r="J94" s="48"/>
      <c r="K94" s="47"/>
      <c r="L94" s="47">
        <v>1864688</v>
      </c>
      <c r="M94" s="48"/>
      <c r="N94" s="47"/>
      <c r="O94" s="47">
        <v>1871160</v>
      </c>
      <c r="P94" s="48"/>
      <c r="Q94" s="47"/>
      <c r="R94" s="326">
        <v>1959813</v>
      </c>
      <c r="S94" s="48"/>
      <c r="U94" s="34" t="s">
        <v>112</v>
      </c>
      <c r="V94" s="212"/>
      <c r="W94" s="212"/>
    </row>
    <row r="95" spans="1:23">
      <c r="A95" s="19" t="s">
        <v>113</v>
      </c>
      <c r="B95" s="59" t="s">
        <v>114</v>
      </c>
      <c r="D95" s="2"/>
      <c r="E95" s="53"/>
      <c r="F95" s="53">
        <v>0.291878358135639</v>
      </c>
      <c r="G95" s="54"/>
      <c r="H95" s="53"/>
      <c r="I95" s="53">
        <v>0.13300000000000001</v>
      </c>
      <c r="J95" s="54"/>
      <c r="K95" s="53"/>
      <c r="L95" s="53">
        <v>0.126</v>
      </c>
      <c r="M95" s="54"/>
      <c r="N95" s="53"/>
      <c r="O95" s="53">
        <v>0.126</v>
      </c>
      <c r="P95" s="54"/>
      <c r="Q95" s="53"/>
      <c r="R95">
        <v>0.126</v>
      </c>
      <c r="S95" s="54"/>
      <c r="U95" s="19" t="s">
        <v>115</v>
      </c>
    </row>
    <row r="96" spans="1:23">
      <c r="A96" s="19" t="s">
        <v>116</v>
      </c>
      <c r="B96" s="11" t="s">
        <v>117</v>
      </c>
      <c r="D96" s="2"/>
      <c r="E96" s="47"/>
      <c r="F96" s="47"/>
      <c r="G96" s="48"/>
      <c r="H96" s="47"/>
      <c r="I96" s="47"/>
      <c r="J96" s="48"/>
      <c r="K96" s="47"/>
      <c r="L96" s="47"/>
      <c r="M96" s="48"/>
      <c r="N96" s="47"/>
      <c r="O96" s="47"/>
      <c r="P96" s="48"/>
      <c r="Q96" s="47"/>
      <c r="R96" s="47"/>
      <c r="S96" s="48"/>
    </row>
    <row r="97" spans="1:21">
      <c r="A97" s="19" t="s">
        <v>118</v>
      </c>
      <c r="B97" s="59" t="s">
        <v>119</v>
      </c>
      <c r="D97" s="2"/>
      <c r="E97" s="47"/>
      <c r="F97" s="47">
        <v>1806880.79033897</v>
      </c>
      <c r="G97" s="48"/>
      <c r="H97" s="47"/>
      <c r="I97" s="47">
        <v>1929402.3664103062</v>
      </c>
      <c r="J97" s="48"/>
      <c r="K97" s="47"/>
      <c r="L97" s="47">
        <v>1866629</v>
      </c>
      <c r="M97" s="48"/>
      <c r="N97" s="47"/>
      <c r="O97" s="47">
        <v>1873108</v>
      </c>
      <c r="P97" s="48"/>
      <c r="Q97" s="47"/>
      <c r="R97" s="326">
        <v>1961853</v>
      </c>
      <c r="S97" s="48"/>
    </row>
    <row r="98" spans="1:21">
      <c r="A98" s="19" t="s">
        <v>120</v>
      </c>
      <c r="B98" s="59" t="s">
        <v>121</v>
      </c>
      <c r="D98" s="2"/>
      <c r="E98" s="53"/>
      <c r="F98" s="53">
        <v>0.292034636322417</v>
      </c>
      <c r="G98" s="54"/>
      <c r="H98" s="53"/>
      <c r="I98" s="53">
        <v>0.13300000000000001</v>
      </c>
      <c r="J98" s="54"/>
      <c r="K98" s="53"/>
      <c r="L98" s="53">
        <v>0.126</v>
      </c>
      <c r="M98" s="54"/>
      <c r="N98" s="53"/>
      <c r="O98" s="53">
        <v>0.126</v>
      </c>
      <c r="P98" s="54"/>
      <c r="Q98" s="53"/>
      <c r="R98">
        <v>0.126</v>
      </c>
      <c r="S98" s="54"/>
      <c r="U98" s="19" t="s">
        <v>115</v>
      </c>
    </row>
    <row r="99" spans="1:21">
      <c r="B99" s="10"/>
      <c r="D99" s="2"/>
      <c r="E99" s="47"/>
      <c r="F99" s="47"/>
      <c r="G99" s="48"/>
      <c r="H99" s="47"/>
      <c r="I99" s="47"/>
      <c r="J99" s="48"/>
      <c r="K99" s="47"/>
      <c r="L99" s="47"/>
      <c r="M99" s="48"/>
      <c r="N99" s="47"/>
      <c r="O99" s="47"/>
      <c r="P99" s="48"/>
      <c r="Q99" s="47"/>
      <c r="R99" s="47"/>
      <c r="S99" s="48"/>
    </row>
    <row r="100" spans="1:21" s="8" customFormat="1">
      <c r="A100" s="1">
        <v>5.2</v>
      </c>
      <c r="B100" s="60" t="s">
        <v>122</v>
      </c>
      <c r="D100" s="61"/>
      <c r="E100" s="62"/>
      <c r="F100" s="62"/>
      <c r="G100" s="63"/>
      <c r="H100" s="62"/>
      <c r="I100" s="62"/>
      <c r="J100" s="63"/>
      <c r="K100" s="62"/>
      <c r="L100" s="62"/>
      <c r="M100" s="63"/>
      <c r="N100" s="62"/>
      <c r="O100" s="62"/>
      <c r="P100" s="63"/>
      <c r="Q100" s="62"/>
      <c r="R100" s="62"/>
      <c r="S100" s="63"/>
      <c r="U100" s="1"/>
    </row>
    <row r="101" spans="1:21">
      <c r="A101" s="19" t="s">
        <v>123</v>
      </c>
      <c r="B101" s="11" t="s">
        <v>109</v>
      </c>
      <c r="D101" s="2"/>
      <c r="E101" s="47"/>
      <c r="F101" s="47"/>
      <c r="G101" s="48"/>
      <c r="H101" s="47"/>
      <c r="I101" s="47"/>
      <c r="J101" s="48"/>
      <c r="K101" s="47"/>
      <c r="L101" s="47"/>
      <c r="M101" s="48"/>
      <c r="N101" s="47"/>
      <c r="O101" s="47"/>
      <c r="P101" s="48"/>
      <c r="Q101" s="47"/>
      <c r="R101" s="47"/>
      <c r="S101" s="48"/>
    </row>
    <row r="102" spans="1:21">
      <c r="A102" s="19" t="s">
        <v>124</v>
      </c>
      <c r="B102" s="59" t="s">
        <v>125</v>
      </c>
      <c r="D102" s="2"/>
      <c r="E102" s="47"/>
      <c r="F102" s="47">
        <v>9910524.5370630808</v>
      </c>
      <c r="G102" s="48"/>
      <c r="H102" s="47"/>
      <c r="I102" s="47">
        <v>5109578.349919715</v>
      </c>
      <c r="J102" s="48"/>
      <c r="K102" s="47"/>
      <c r="L102" s="47">
        <v>7237620</v>
      </c>
      <c r="M102" s="48"/>
      <c r="N102" s="47"/>
      <c r="O102" s="47" t="s">
        <v>42</v>
      </c>
      <c r="P102" s="48"/>
      <c r="Q102" s="47"/>
      <c r="R102" s="47" t="s">
        <v>42</v>
      </c>
      <c r="S102" s="48"/>
    </row>
    <row r="103" spans="1:21">
      <c r="A103" s="19" t="s">
        <v>126</v>
      </c>
      <c r="B103" s="59" t="s">
        <v>127</v>
      </c>
      <c r="D103" s="2"/>
      <c r="E103" s="53"/>
      <c r="F103" s="53">
        <v>0.369901153033176</v>
      </c>
      <c r="G103" s="54"/>
      <c r="H103" s="53"/>
      <c r="I103" s="53">
        <v>0.28785006032785698</v>
      </c>
      <c r="J103" s="54"/>
      <c r="K103" s="53"/>
      <c r="L103" s="53">
        <v>0.37</v>
      </c>
      <c r="M103" s="54"/>
      <c r="N103" s="53"/>
      <c r="O103" s="47" t="s">
        <v>42</v>
      </c>
      <c r="P103" s="54"/>
      <c r="Q103" s="53"/>
      <c r="R103" s="47" t="s">
        <v>42</v>
      </c>
      <c r="S103" s="54"/>
    </row>
    <row r="104" spans="1:21">
      <c r="A104" s="19" t="s">
        <v>128</v>
      </c>
      <c r="B104" s="11" t="s">
        <v>117</v>
      </c>
      <c r="D104" s="2"/>
      <c r="E104" s="47"/>
      <c r="F104" s="47"/>
      <c r="G104" s="48"/>
      <c r="H104" s="47"/>
      <c r="I104" s="47"/>
      <c r="J104" s="48"/>
      <c r="K104" s="47"/>
      <c r="L104" s="47"/>
      <c r="M104" s="48"/>
      <c r="N104" s="47"/>
      <c r="O104" s="47"/>
      <c r="P104" s="48"/>
      <c r="Q104" s="47"/>
      <c r="R104" s="47"/>
      <c r="S104" s="48"/>
    </row>
    <row r="105" spans="1:21">
      <c r="A105" s="19" t="s">
        <v>129</v>
      </c>
      <c r="B105" s="59" t="s">
        <v>130</v>
      </c>
      <c r="D105" s="2"/>
      <c r="E105" s="47"/>
      <c r="F105" s="47">
        <v>9913677.1400000006</v>
      </c>
      <c r="G105" s="48"/>
      <c r="H105" s="47"/>
      <c r="I105" s="47">
        <v>5120850.6626992403</v>
      </c>
      <c r="J105" s="48"/>
      <c r="K105" s="47"/>
      <c r="L105" s="47">
        <v>7247367</v>
      </c>
      <c r="M105" s="48"/>
      <c r="N105" s="47"/>
      <c r="O105" s="47" t="s">
        <v>42</v>
      </c>
      <c r="P105" s="48"/>
      <c r="Q105" s="47"/>
      <c r="R105" s="47" t="s">
        <v>42</v>
      </c>
      <c r="S105" s="48"/>
    </row>
    <row r="106" spans="1:21">
      <c r="A106" s="19" t="s">
        <v>131</v>
      </c>
      <c r="B106" s="59" t="s">
        <v>132</v>
      </c>
      <c r="D106" s="2"/>
      <c r="E106" s="53"/>
      <c r="F106" s="53">
        <v>0.369901153033176</v>
      </c>
      <c r="G106" s="54"/>
      <c r="H106" s="53"/>
      <c r="I106" s="53">
        <v>0.28848509040106685</v>
      </c>
      <c r="J106" s="54"/>
      <c r="K106" s="53"/>
      <c r="L106" s="53">
        <v>0.371</v>
      </c>
      <c r="M106" s="54"/>
      <c r="N106" s="53"/>
      <c r="O106" s="47" t="s">
        <v>42</v>
      </c>
      <c r="P106" s="54"/>
      <c r="Q106" s="53"/>
      <c r="R106" s="47" t="s">
        <v>42</v>
      </c>
      <c r="S106" s="54"/>
    </row>
    <row r="107" spans="1:21">
      <c r="B107" s="59"/>
      <c r="D107" s="2"/>
      <c r="E107" s="53"/>
      <c r="F107" s="53"/>
      <c r="G107" s="54"/>
      <c r="H107" s="53"/>
      <c r="I107" s="53"/>
      <c r="J107" s="54"/>
      <c r="K107" s="53"/>
      <c r="L107" s="53"/>
      <c r="M107" s="54"/>
      <c r="N107" s="53"/>
      <c r="O107" s="53"/>
      <c r="P107" s="54"/>
      <c r="Q107" s="53"/>
      <c r="R107" s="53"/>
      <c r="S107" s="54"/>
    </row>
    <row r="108" spans="1:21" s="8" customFormat="1">
      <c r="A108" s="1">
        <v>5.3</v>
      </c>
      <c r="B108" s="60" t="s">
        <v>133</v>
      </c>
      <c r="D108" s="61"/>
      <c r="E108" s="62"/>
      <c r="F108" s="62"/>
      <c r="G108" s="63"/>
      <c r="H108" s="62"/>
      <c r="I108" s="62"/>
      <c r="J108" s="63"/>
      <c r="K108" s="62"/>
      <c r="L108" s="62"/>
      <c r="M108" s="63"/>
      <c r="N108" s="62"/>
      <c r="O108" s="62"/>
      <c r="P108" s="63"/>
      <c r="Q108" s="62"/>
      <c r="R108" s="62"/>
      <c r="S108" s="63"/>
      <c r="U108" s="1"/>
    </row>
    <row r="109" spans="1:21">
      <c r="A109" s="19" t="s">
        <v>134</v>
      </c>
      <c r="B109" s="11" t="s">
        <v>109</v>
      </c>
      <c r="D109" s="2"/>
      <c r="E109" s="47"/>
      <c r="F109" s="47"/>
      <c r="G109" s="48"/>
      <c r="H109" s="47"/>
      <c r="I109" s="47"/>
      <c r="J109" s="48"/>
      <c r="K109" s="47"/>
      <c r="L109" s="47"/>
      <c r="M109" s="48"/>
      <c r="N109" s="47"/>
      <c r="O109" s="47"/>
      <c r="P109" s="48"/>
      <c r="Q109" s="47"/>
      <c r="R109" s="47"/>
      <c r="S109" s="48"/>
    </row>
    <row r="110" spans="1:21">
      <c r="A110" s="19" t="s">
        <v>135</v>
      </c>
      <c r="B110" s="59" t="s">
        <v>136</v>
      </c>
      <c r="D110" s="2"/>
      <c r="E110" s="47"/>
      <c r="F110" s="47">
        <f>F94+F102</f>
        <v>11716438.400816921</v>
      </c>
      <c r="G110" s="48"/>
      <c r="H110" s="47"/>
      <c r="I110" s="47">
        <f>I94+I102</f>
        <v>7038980.7163300216</v>
      </c>
      <c r="J110" s="48"/>
      <c r="K110" s="47"/>
      <c r="L110" s="47">
        <f>L94+L102</f>
        <v>9102308</v>
      </c>
      <c r="M110" s="48"/>
      <c r="N110" s="47"/>
      <c r="O110" s="47" t="s">
        <v>42</v>
      </c>
      <c r="P110" s="48"/>
      <c r="Q110" s="47"/>
      <c r="R110" s="47" t="s">
        <v>42</v>
      </c>
      <c r="S110" s="48"/>
    </row>
    <row r="111" spans="1:21">
      <c r="A111" s="19" t="s">
        <v>137</v>
      </c>
      <c r="B111" s="59" t="s">
        <v>138</v>
      </c>
      <c r="D111" s="2"/>
      <c r="E111" s="53"/>
      <c r="F111" s="53">
        <v>0.37</v>
      </c>
      <c r="G111" s="54"/>
      <c r="H111" s="53"/>
      <c r="I111" s="53">
        <v>0.28000000000000003</v>
      </c>
      <c r="J111" s="54"/>
      <c r="K111" s="53"/>
      <c r="L111" s="53">
        <v>0.26500000000000001</v>
      </c>
      <c r="M111" s="54"/>
      <c r="N111" s="53"/>
      <c r="O111" s="47" t="s">
        <v>42</v>
      </c>
      <c r="P111" s="54"/>
      <c r="Q111" s="53"/>
      <c r="R111" s="47" t="s">
        <v>42</v>
      </c>
      <c r="S111" s="54"/>
    </row>
    <row r="112" spans="1:21">
      <c r="A112" s="19" t="s">
        <v>139</v>
      </c>
      <c r="B112" s="11" t="s">
        <v>117</v>
      </c>
      <c r="D112" s="2"/>
      <c r="E112" s="47"/>
      <c r="F112" s="47"/>
      <c r="G112" s="48"/>
      <c r="H112" s="47"/>
      <c r="I112" s="47"/>
      <c r="J112" s="48"/>
      <c r="K112" s="47"/>
      <c r="L112" s="47"/>
      <c r="M112" s="48"/>
      <c r="N112" s="47"/>
      <c r="O112" s="47"/>
      <c r="P112" s="48"/>
      <c r="Q112" s="47"/>
      <c r="R112" s="47"/>
      <c r="S112" s="48"/>
    </row>
    <row r="113" spans="1:21">
      <c r="A113" s="19" t="s">
        <v>140</v>
      </c>
      <c r="B113" s="59" t="s">
        <v>141</v>
      </c>
      <c r="D113" s="2"/>
      <c r="E113" s="47"/>
      <c r="F113" s="47">
        <f>F97+F105</f>
        <v>11720557.930338971</v>
      </c>
      <c r="G113" s="48"/>
      <c r="H113" s="47"/>
      <c r="I113" s="47">
        <v>7050253</v>
      </c>
      <c r="J113" s="48"/>
      <c r="K113" s="47"/>
      <c r="L113" s="47">
        <f>L97+L105</f>
        <v>9113996</v>
      </c>
      <c r="M113" s="48"/>
      <c r="N113" s="47"/>
      <c r="O113" s="47" t="s">
        <v>42</v>
      </c>
      <c r="P113" s="48"/>
      <c r="Q113" s="47"/>
      <c r="R113" s="47" t="s">
        <v>42</v>
      </c>
      <c r="S113" s="48"/>
    </row>
    <row r="114" spans="1:21">
      <c r="A114" s="19" t="s">
        <v>142</v>
      </c>
      <c r="B114" s="59" t="s">
        <v>143</v>
      </c>
      <c r="D114" s="2"/>
      <c r="E114" s="53"/>
      <c r="F114" s="53">
        <v>0.37</v>
      </c>
      <c r="G114" s="54"/>
      <c r="H114" s="53"/>
      <c r="I114" s="53">
        <v>0.28000000000000003</v>
      </c>
      <c r="J114" s="54"/>
      <c r="K114" s="53"/>
      <c r="L114" s="53">
        <v>0.26500000000000001</v>
      </c>
      <c r="M114" s="54"/>
      <c r="N114" s="53"/>
      <c r="O114" s="47" t="s">
        <v>42</v>
      </c>
      <c r="P114" s="54"/>
      <c r="Q114" s="53"/>
      <c r="R114" s="47" t="s">
        <v>42</v>
      </c>
      <c r="S114" s="54"/>
    </row>
    <row r="115" spans="1:21">
      <c r="B115" s="59"/>
      <c r="D115" s="2"/>
      <c r="E115" s="53"/>
      <c r="F115" s="53"/>
      <c r="G115" s="54"/>
      <c r="H115" s="53"/>
      <c r="I115" s="53"/>
      <c r="J115" s="54"/>
      <c r="K115" s="53"/>
      <c r="L115" s="53"/>
      <c r="M115" s="54"/>
      <c r="N115" s="53"/>
      <c r="O115" s="53"/>
      <c r="P115" s="54"/>
      <c r="Q115" s="53"/>
      <c r="R115" s="53"/>
      <c r="S115" s="54"/>
    </row>
    <row r="116" spans="1:21" s="215" customFormat="1">
      <c r="A116" s="213">
        <v>5.4</v>
      </c>
      <c r="B116" s="214" t="s">
        <v>144</v>
      </c>
      <c r="D116" s="216"/>
      <c r="E116" s="217"/>
      <c r="F116" s="217"/>
      <c r="G116" s="218"/>
      <c r="H116" s="217"/>
      <c r="I116" s="217"/>
      <c r="J116" s="218"/>
      <c r="K116" s="217"/>
      <c r="L116" s="217"/>
      <c r="M116" s="218"/>
      <c r="N116" s="217"/>
      <c r="O116" s="217"/>
      <c r="P116" s="218"/>
      <c r="Q116" s="217"/>
      <c r="R116" s="217"/>
      <c r="S116" s="218"/>
      <c r="U116" s="213"/>
    </row>
    <row r="117" spans="1:21" s="110" customFormat="1">
      <c r="A117" s="219" t="s">
        <v>145</v>
      </c>
      <c r="B117" s="211" t="s">
        <v>146</v>
      </c>
      <c r="D117" s="220"/>
      <c r="E117" s="221"/>
      <c r="F117" s="221">
        <v>1943790.6796127998</v>
      </c>
      <c r="G117" s="222"/>
      <c r="H117" s="221"/>
      <c r="I117" s="221">
        <v>59863.040067840004</v>
      </c>
      <c r="J117" s="222"/>
      <c r="K117" s="221"/>
      <c r="L117" s="221">
        <v>61034</v>
      </c>
      <c r="M117" s="222"/>
      <c r="N117" s="221"/>
      <c r="O117" s="221" t="s">
        <v>42</v>
      </c>
      <c r="P117" s="222"/>
      <c r="Q117" s="221"/>
      <c r="R117" s="221" t="s">
        <v>42</v>
      </c>
      <c r="S117" s="222"/>
      <c r="U117" s="219"/>
    </row>
    <row r="118" spans="1:21" s="110" customFormat="1">
      <c r="A118" s="219" t="s">
        <v>147</v>
      </c>
      <c r="B118" s="211" t="s">
        <v>148</v>
      </c>
      <c r="D118" s="220"/>
      <c r="E118" s="221"/>
      <c r="F118" s="256">
        <v>6.6899459164695085E-2</v>
      </c>
      <c r="G118" s="257"/>
      <c r="H118" s="256"/>
      <c r="I118" s="256">
        <v>3.3724073719717832E-3</v>
      </c>
      <c r="J118" s="222"/>
      <c r="K118" s="256"/>
      <c r="L118" s="256">
        <v>3.0000000000000001E-3</v>
      </c>
      <c r="M118" s="222"/>
      <c r="N118" s="221"/>
      <c r="O118" s="221" t="s">
        <v>42</v>
      </c>
      <c r="P118" s="222"/>
      <c r="Q118" s="221"/>
      <c r="R118" s="221" t="s">
        <v>42</v>
      </c>
      <c r="S118" s="222"/>
      <c r="U118" s="219"/>
    </row>
    <row r="119" spans="1:21">
      <c r="B119" s="10"/>
      <c r="D119" s="2"/>
      <c r="E119" s="47"/>
      <c r="F119" s="47"/>
      <c r="G119" s="48"/>
      <c r="H119" s="47"/>
      <c r="I119" s="47"/>
      <c r="J119" s="48"/>
      <c r="K119" s="47"/>
      <c r="L119" s="47"/>
      <c r="M119" s="48"/>
      <c r="N119" s="47"/>
      <c r="O119" s="47"/>
      <c r="P119" s="48"/>
      <c r="Q119" s="47"/>
      <c r="R119" s="47"/>
      <c r="S119" s="48"/>
    </row>
    <row r="120" spans="1:21">
      <c r="A120" s="1">
        <v>6</v>
      </c>
      <c r="B120" s="1" t="s">
        <v>149</v>
      </c>
      <c r="D120" s="2"/>
      <c r="E120" s="47"/>
      <c r="F120" s="47"/>
      <c r="G120" s="48"/>
      <c r="H120" s="47"/>
      <c r="I120" s="47"/>
      <c r="J120" s="48"/>
      <c r="K120" s="47"/>
      <c r="L120" s="47"/>
      <c r="M120" s="48"/>
      <c r="N120" s="47"/>
      <c r="O120" s="47"/>
      <c r="P120" s="48"/>
      <c r="Q120" s="47"/>
      <c r="R120" s="47"/>
      <c r="S120" s="48"/>
    </row>
    <row r="121" spans="1:21">
      <c r="A121" s="19">
        <v>6.1</v>
      </c>
      <c r="B121" s="10" t="s">
        <v>150</v>
      </c>
      <c r="D121" s="2"/>
      <c r="E121" s="68"/>
      <c r="F121" s="432" t="s">
        <v>151</v>
      </c>
      <c r="G121" s="433"/>
      <c r="H121" s="433"/>
      <c r="I121" s="433"/>
      <c r="J121" s="433"/>
      <c r="K121" s="433"/>
      <c r="L121" s="433"/>
      <c r="M121" s="433"/>
      <c r="N121" s="433"/>
      <c r="O121" s="433"/>
      <c r="P121" s="433"/>
      <c r="Q121" s="433"/>
      <c r="R121" s="433"/>
      <c r="S121" s="69"/>
    </row>
    <row r="122" spans="1:21">
      <c r="B122" s="10"/>
      <c r="D122" s="2"/>
      <c r="E122" s="47"/>
      <c r="F122" s="47"/>
      <c r="G122" s="48"/>
      <c r="H122" s="47"/>
      <c r="I122" s="47"/>
      <c r="J122" s="48"/>
      <c r="K122" s="47"/>
      <c r="L122" s="47"/>
      <c r="M122" s="48"/>
      <c r="N122" s="47"/>
      <c r="O122" s="47"/>
      <c r="P122" s="48"/>
      <c r="Q122" s="47"/>
      <c r="R122" s="47"/>
      <c r="S122" s="48"/>
    </row>
    <row r="123" spans="1:21">
      <c r="A123" s="1">
        <v>6.2</v>
      </c>
      <c r="B123" s="60" t="s">
        <v>152</v>
      </c>
      <c r="D123" s="2"/>
      <c r="E123" s="47"/>
      <c r="F123" s="47"/>
      <c r="G123" s="48"/>
      <c r="H123" s="47"/>
      <c r="I123" s="47"/>
      <c r="J123" s="48"/>
      <c r="K123" s="47"/>
      <c r="L123" s="47"/>
      <c r="M123" s="48"/>
      <c r="N123" s="47"/>
      <c r="O123" s="47"/>
      <c r="P123" s="48"/>
      <c r="Q123" s="47"/>
      <c r="R123" s="47"/>
      <c r="S123" s="48"/>
    </row>
    <row r="124" spans="1:21">
      <c r="A124" s="19" t="s">
        <v>153</v>
      </c>
      <c r="B124" s="11" t="s">
        <v>154</v>
      </c>
      <c r="D124" s="2"/>
      <c r="E124" s="47"/>
      <c r="F124" s="47">
        <v>1164.9662980468299</v>
      </c>
      <c r="G124" s="48"/>
      <c r="H124" s="47"/>
      <c r="I124" s="47">
        <v>671.25124710689158</v>
      </c>
      <c r="J124" s="48"/>
      <c r="K124" s="47"/>
      <c r="L124" s="47">
        <v>764</v>
      </c>
      <c r="M124" s="48"/>
      <c r="N124" s="47"/>
      <c r="O124" s="47">
        <v>767</v>
      </c>
      <c r="P124" s="48"/>
      <c r="Q124" s="47"/>
      <c r="R124">
        <v>803</v>
      </c>
      <c r="S124" s="48"/>
    </row>
    <row r="125" spans="1:21">
      <c r="A125" s="19" t="s">
        <v>155</v>
      </c>
      <c r="B125" s="11" t="s">
        <v>156</v>
      </c>
      <c r="D125" s="2"/>
      <c r="E125" s="55"/>
      <c r="F125" s="242">
        <v>1.8828608450375701E-4</v>
      </c>
      <c r="G125" s="56"/>
      <c r="H125" s="242"/>
      <c r="I125" s="242">
        <v>8.4027762400831107E-5</v>
      </c>
      <c r="J125" s="243"/>
      <c r="K125" s="242"/>
      <c r="L125" s="242">
        <v>8.3522602564577598E-5</v>
      </c>
      <c r="M125" s="243"/>
      <c r="N125" s="242"/>
      <c r="O125" s="242">
        <v>8.3522602564577598E-5</v>
      </c>
      <c r="P125" s="56"/>
      <c r="Q125" s="55"/>
      <c r="R125" s="242">
        <v>8.3522602564577598E-5</v>
      </c>
      <c r="S125" s="56"/>
    </row>
    <row r="126" spans="1:21">
      <c r="B126" s="10"/>
      <c r="D126" s="2"/>
      <c r="E126" s="47"/>
      <c r="F126" s="47"/>
      <c r="G126" s="48"/>
      <c r="H126" s="47"/>
      <c r="I126" s="47"/>
      <c r="J126" s="48"/>
      <c r="K126" s="47"/>
      <c r="L126" s="47"/>
      <c r="M126" s="48"/>
      <c r="N126" s="47"/>
      <c r="O126" s="47"/>
      <c r="P126" s="48"/>
      <c r="Q126" s="47"/>
      <c r="S126" s="48"/>
    </row>
    <row r="127" spans="1:21">
      <c r="A127" s="1">
        <v>6.3</v>
      </c>
      <c r="B127" s="60" t="s">
        <v>157</v>
      </c>
      <c r="D127" s="2"/>
      <c r="E127" s="47"/>
      <c r="F127" s="47"/>
      <c r="G127" s="48"/>
      <c r="H127" s="47"/>
      <c r="I127" s="47"/>
      <c r="J127" s="48"/>
      <c r="K127" s="47"/>
      <c r="L127" s="47"/>
      <c r="M127" s="48"/>
      <c r="N127" s="47"/>
      <c r="O127" s="47"/>
      <c r="P127" s="48"/>
      <c r="Q127" s="47"/>
      <c r="S127" s="48"/>
    </row>
    <row r="128" spans="1:21">
      <c r="A128" s="19" t="s">
        <v>158</v>
      </c>
      <c r="B128" s="11" t="s">
        <v>159</v>
      </c>
      <c r="D128" s="2"/>
      <c r="E128" s="47"/>
      <c r="F128" s="47">
        <v>382.19012800391903</v>
      </c>
      <c r="G128" s="48"/>
      <c r="H128" s="47"/>
      <c r="I128" s="47">
        <v>13.786954599240001</v>
      </c>
      <c r="J128" s="48"/>
      <c r="K128" s="47"/>
      <c r="L128" s="47">
        <v>54</v>
      </c>
      <c r="M128" s="48"/>
      <c r="N128" s="47"/>
      <c r="O128" s="47">
        <v>54</v>
      </c>
      <c r="P128" s="48"/>
      <c r="Q128" s="47"/>
      <c r="R128">
        <v>57</v>
      </c>
      <c r="S128" s="48"/>
    </row>
    <row r="129" spans="1:21">
      <c r="A129" s="19" t="s">
        <v>160</v>
      </c>
      <c r="B129" s="11" t="s">
        <v>161</v>
      </c>
      <c r="D129" s="2"/>
      <c r="E129" s="55"/>
      <c r="F129" s="241">
        <v>6.1770956686469695E-5</v>
      </c>
      <c r="G129" s="56"/>
      <c r="H129" s="55"/>
      <c r="I129" s="55">
        <v>1.97988265330222E-6</v>
      </c>
      <c r="J129" s="56"/>
      <c r="K129" s="55"/>
      <c r="L129" s="55">
        <v>7.9999999999999996E-6</v>
      </c>
      <c r="M129" s="56"/>
      <c r="N129" s="55"/>
      <c r="O129" s="55">
        <v>7.9999999999999996E-6</v>
      </c>
      <c r="P129" s="56"/>
      <c r="Q129" s="55"/>
      <c r="R129">
        <v>7.9999999999999996E-6</v>
      </c>
      <c r="S129" s="56"/>
    </row>
    <row r="130" spans="1:21">
      <c r="B130" s="10"/>
      <c r="D130" s="2"/>
      <c r="E130" s="47"/>
      <c r="F130" s="47"/>
      <c r="G130" s="48"/>
      <c r="H130" s="47"/>
      <c r="I130" s="47"/>
      <c r="J130" s="48"/>
      <c r="K130" s="47"/>
      <c r="L130" s="47"/>
      <c r="M130" s="48"/>
      <c r="N130" s="47"/>
      <c r="O130" s="47"/>
      <c r="P130" s="48"/>
      <c r="Q130" s="47"/>
      <c r="S130" s="48"/>
    </row>
    <row r="131" spans="1:21">
      <c r="A131" s="1">
        <v>6.4</v>
      </c>
      <c r="B131" s="60" t="s">
        <v>162</v>
      </c>
      <c r="D131" s="2"/>
      <c r="E131" s="47"/>
      <c r="F131" s="47"/>
      <c r="G131" s="48"/>
      <c r="H131" s="47"/>
      <c r="I131" s="47"/>
      <c r="J131" s="48"/>
      <c r="K131" s="47"/>
      <c r="L131" s="47"/>
      <c r="M131" s="48"/>
      <c r="N131" s="47"/>
      <c r="O131" s="47"/>
      <c r="P131" s="48"/>
      <c r="Q131" s="47"/>
      <c r="R131" s="47"/>
      <c r="S131" s="48"/>
    </row>
    <row r="132" spans="1:21">
      <c r="A132" s="19" t="s">
        <v>163</v>
      </c>
      <c r="B132" s="11" t="s">
        <v>164</v>
      </c>
      <c r="D132" s="2"/>
      <c r="E132" s="57"/>
      <c r="F132" s="229" t="s">
        <v>27</v>
      </c>
      <c r="G132" s="58"/>
      <c r="H132" s="57"/>
      <c r="I132" s="229" t="s">
        <v>27</v>
      </c>
      <c r="J132" s="58"/>
      <c r="K132" s="57"/>
      <c r="L132" s="229" t="s">
        <v>27</v>
      </c>
      <c r="M132" s="58"/>
      <c r="N132" s="57"/>
      <c r="O132" s="229" t="s">
        <v>27</v>
      </c>
      <c r="P132" s="58"/>
      <c r="Q132" s="57"/>
      <c r="R132" s="229" t="s">
        <v>27</v>
      </c>
      <c r="S132" s="58"/>
    </row>
    <row r="133" spans="1:21">
      <c r="A133" s="19" t="s">
        <v>165</v>
      </c>
      <c r="B133" s="11" t="s">
        <v>166</v>
      </c>
      <c r="D133" s="2"/>
      <c r="E133" s="55"/>
      <c r="F133" s="229" t="s">
        <v>27</v>
      </c>
      <c r="G133" s="56"/>
      <c r="H133" s="55"/>
      <c r="I133" s="229" t="s">
        <v>27</v>
      </c>
      <c r="J133" s="56"/>
      <c r="K133" s="55"/>
      <c r="L133" s="229" t="s">
        <v>27</v>
      </c>
      <c r="M133" s="56"/>
      <c r="N133" s="55"/>
      <c r="O133" s="229" t="s">
        <v>27</v>
      </c>
      <c r="P133" s="56"/>
      <c r="Q133" s="55"/>
      <c r="R133" s="229" t="s">
        <v>27</v>
      </c>
      <c r="S133" s="56"/>
    </row>
    <row r="134" spans="1:21" s="12" customFormat="1">
      <c r="A134" s="23"/>
      <c r="D134" s="13"/>
      <c r="E134" s="49"/>
      <c r="F134" s="49"/>
      <c r="G134" s="50"/>
      <c r="H134" s="49"/>
      <c r="I134" s="49"/>
      <c r="J134" s="50"/>
      <c r="K134" s="49"/>
      <c r="L134" s="49"/>
      <c r="M134" s="50"/>
      <c r="N134" s="49"/>
      <c r="O134" s="49"/>
      <c r="P134" s="50"/>
      <c r="Q134" s="49"/>
      <c r="R134" s="49"/>
      <c r="S134" s="50"/>
      <c r="U134" s="23"/>
    </row>
    <row r="135" spans="1:21" s="65" customFormat="1" ht="18.5" collapsed="1">
      <c r="A135" s="64" t="s">
        <v>167</v>
      </c>
      <c r="B135" s="64"/>
      <c r="E135" s="66"/>
      <c r="F135" s="66"/>
      <c r="G135" s="66"/>
      <c r="H135" s="66"/>
      <c r="I135" s="66"/>
      <c r="J135" s="66"/>
      <c r="K135" s="66"/>
      <c r="L135" s="66"/>
      <c r="M135" s="66"/>
      <c r="N135" s="66"/>
      <c r="O135" s="66"/>
      <c r="P135" s="66"/>
      <c r="Q135" s="66"/>
      <c r="R135" s="66"/>
      <c r="S135" s="66"/>
      <c r="U135" s="67"/>
    </row>
    <row r="136" spans="1:21" ht="15" hidden="1" customHeight="1" outlineLevel="1">
      <c r="B136" s="10"/>
      <c r="E136" s="47"/>
      <c r="F136" s="47"/>
      <c r="G136" s="47"/>
      <c r="H136" s="47"/>
      <c r="I136" s="47"/>
      <c r="J136" s="47"/>
      <c r="K136" s="47"/>
      <c r="L136" s="47"/>
      <c r="M136" s="47"/>
      <c r="N136" s="47"/>
      <c r="O136" s="47"/>
      <c r="P136" s="47"/>
      <c r="Q136" s="47"/>
      <c r="R136" s="47"/>
      <c r="S136" s="47"/>
    </row>
    <row r="137" spans="1:21" ht="15" hidden="1" customHeight="1" outlineLevel="1">
      <c r="A137" s="40" t="s">
        <v>168</v>
      </c>
      <c r="E137" s="47"/>
      <c r="F137" s="47"/>
      <c r="G137" s="47"/>
      <c r="H137" s="47"/>
      <c r="I137" s="47"/>
      <c r="J137" s="47"/>
      <c r="K137" s="47"/>
      <c r="L137" s="47"/>
      <c r="M137" s="47"/>
      <c r="N137" s="47"/>
      <c r="O137" s="47"/>
      <c r="P137" s="47"/>
      <c r="Q137" s="47"/>
      <c r="R137" s="47"/>
      <c r="S137" s="47"/>
    </row>
    <row r="138" spans="1:21" ht="15" hidden="1" customHeight="1" outlineLevel="1">
      <c r="A138" s="40"/>
      <c r="B138" t="s">
        <v>169</v>
      </c>
      <c r="E138" s="47"/>
      <c r="F138" s="47"/>
      <c r="G138" s="47"/>
      <c r="H138" s="47"/>
      <c r="I138" s="47"/>
      <c r="J138" s="47"/>
      <c r="K138" s="47"/>
      <c r="L138" s="47"/>
      <c r="M138" s="47"/>
      <c r="N138" s="47"/>
      <c r="O138" s="47"/>
      <c r="P138" s="47"/>
      <c r="Q138" s="47"/>
      <c r="R138" s="47"/>
      <c r="S138" s="47"/>
    </row>
    <row r="139" spans="1:21" ht="15" hidden="1" customHeight="1" outlineLevel="1">
      <c r="A139"/>
      <c r="B139" t="s">
        <v>170</v>
      </c>
      <c r="E139" s="47"/>
      <c r="F139" s="47"/>
      <c r="G139" s="47"/>
      <c r="H139" s="47"/>
      <c r="I139" s="47"/>
      <c r="J139" s="47"/>
      <c r="K139" s="47"/>
      <c r="L139" s="47"/>
      <c r="M139" s="47"/>
      <c r="N139" s="47"/>
      <c r="O139" s="47"/>
      <c r="P139" s="47"/>
      <c r="Q139" s="47"/>
      <c r="R139" s="47"/>
      <c r="S139" s="47"/>
    </row>
    <row r="140" spans="1:21" ht="15" hidden="1" customHeight="1" outlineLevel="1">
      <c r="A140"/>
      <c r="B140" t="s">
        <v>171</v>
      </c>
      <c r="E140" s="47"/>
      <c r="F140" s="47"/>
      <c r="G140" s="47"/>
      <c r="H140" s="47"/>
      <c r="I140" s="47"/>
      <c r="J140" s="47"/>
      <c r="K140" s="47"/>
      <c r="L140" s="47"/>
      <c r="M140" s="47"/>
      <c r="N140" s="47"/>
      <c r="O140" s="47"/>
      <c r="P140" s="47"/>
      <c r="Q140" s="47"/>
      <c r="R140" s="47"/>
      <c r="S140" s="47"/>
    </row>
    <row r="141" spans="1:21" ht="15" hidden="1" customHeight="1" outlineLevel="1">
      <c r="A141"/>
      <c r="B141" t="s">
        <v>172</v>
      </c>
      <c r="E141" s="47"/>
      <c r="F141" s="47"/>
      <c r="G141" s="47"/>
      <c r="H141" s="47"/>
      <c r="I141" s="47"/>
      <c r="J141" s="47"/>
      <c r="K141" s="47"/>
      <c r="L141" s="47"/>
      <c r="M141" s="47"/>
      <c r="N141" s="47"/>
      <c r="O141" s="47"/>
      <c r="P141" s="47"/>
      <c r="Q141" s="47"/>
      <c r="R141" s="47"/>
      <c r="S141" s="47"/>
    </row>
    <row r="142" spans="1:21" ht="15" hidden="1" customHeight="1" outlineLevel="1">
      <c r="A142"/>
      <c r="B142" t="s">
        <v>173</v>
      </c>
      <c r="E142" s="47"/>
      <c r="F142" s="47"/>
      <c r="G142" s="47"/>
      <c r="H142" s="47"/>
      <c r="I142" s="47"/>
      <c r="J142" s="47"/>
      <c r="K142" s="47"/>
      <c r="L142" s="47"/>
      <c r="M142" s="47"/>
      <c r="N142" s="47"/>
      <c r="O142" s="47"/>
      <c r="P142" s="47"/>
      <c r="Q142" s="47"/>
      <c r="R142" s="47"/>
      <c r="S142" s="47"/>
    </row>
    <row r="143" spans="1:21" ht="15" hidden="1" customHeight="1" outlineLevel="1">
      <c r="A143"/>
      <c r="E143" s="47"/>
      <c r="F143" s="47"/>
      <c r="G143" s="47"/>
      <c r="H143" s="47"/>
      <c r="I143" s="47"/>
      <c r="J143" s="47"/>
      <c r="K143" s="47"/>
      <c r="L143" s="47"/>
      <c r="M143" s="47"/>
      <c r="N143" s="47"/>
      <c r="O143" s="47"/>
      <c r="P143" s="47"/>
      <c r="Q143" s="47"/>
      <c r="R143" s="47"/>
      <c r="S143" s="47"/>
    </row>
    <row r="144" spans="1:21" ht="15" hidden="1" customHeight="1" outlineLevel="1">
      <c r="A144" s="40" t="s">
        <v>174</v>
      </c>
      <c r="E144" s="47"/>
      <c r="F144" s="47"/>
      <c r="G144" s="47"/>
      <c r="H144" s="47"/>
      <c r="I144" s="47"/>
      <c r="J144" s="47"/>
      <c r="K144" s="47"/>
      <c r="L144" s="47"/>
      <c r="M144" s="47"/>
      <c r="N144" s="47"/>
      <c r="O144" s="47"/>
      <c r="P144" s="47"/>
      <c r="Q144" s="47"/>
      <c r="R144" s="47"/>
      <c r="S144" s="47"/>
    </row>
    <row r="145" spans="1:19" ht="15" hidden="1" customHeight="1" outlineLevel="1">
      <c r="A145" s="41" t="s">
        <v>175</v>
      </c>
      <c r="B145" s="39" t="s">
        <v>176</v>
      </c>
      <c r="E145" s="47"/>
      <c r="F145" s="47"/>
      <c r="G145" s="47"/>
      <c r="H145" s="47"/>
      <c r="I145" s="47"/>
      <c r="J145" s="47"/>
      <c r="K145" s="47"/>
      <c r="L145" s="47"/>
      <c r="M145" s="47"/>
      <c r="N145" s="47"/>
      <c r="O145" s="47"/>
      <c r="P145" s="47"/>
      <c r="Q145" s="47"/>
      <c r="R145" s="47"/>
      <c r="S145" s="47"/>
    </row>
    <row r="146" spans="1:19" ht="15" hidden="1" customHeight="1" outlineLevel="1">
      <c r="A146" s="41" t="s">
        <v>177</v>
      </c>
      <c r="B146" t="s">
        <v>178</v>
      </c>
      <c r="E146" s="47"/>
      <c r="F146" s="47"/>
      <c r="G146" s="47"/>
      <c r="H146" s="47"/>
      <c r="I146" s="47"/>
      <c r="J146" s="47"/>
      <c r="K146" s="47"/>
      <c r="L146" s="47"/>
      <c r="M146" s="47"/>
      <c r="N146" s="47"/>
      <c r="O146" s="47"/>
      <c r="P146" s="47"/>
      <c r="Q146" s="47"/>
      <c r="R146" s="47"/>
      <c r="S146" s="47"/>
    </row>
    <row r="147" spans="1:19" ht="15" hidden="1" customHeight="1" outlineLevel="1">
      <c r="A147" s="41" t="s">
        <v>179</v>
      </c>
      <c r="B147" s="39" t="s">
        <v>180</v>
      </c>
      <c r="E147" s="47"/>
      <c r="F147" s="47"/>
      <c r="G147" s="47"/>
      <c r="H147" s="47"/>
      <c r="I147" s="47"/>
      <c r="J147" s="47"/>
      <c r="K147" s="47"/>
      <c r="L147" s="47"/>
      <c r="M147" s="47"/>
      <c r="N147" s="47"/>
      <c r="O147" s="47"/>
      <c r="P147" s="47"/>
      <c r="Q147" s="47"/>
      <c r="R147" s="47"/>
      <c r="S147" s="47"/>
    </row>
    <row r="148" spans="1:19" ht="15" hidden="1" customHeight="1" outlineLevel="1">
      <c r="A148" s="42" t="s">
        <v>181</v>
      </c>
      <c r="B148" t="s">
        <v>182</v>
      </c>
      <c r="E148" s="47"/>
      <c r="F148" s="47"/>
      <c r="G148" s="47"/>
      <c r="H148" s="47"/>
      <c r="I148" s="47"/>
      <c r="J148" s="47"/>
      <c r="K148" s="47"/>
      <c r="L148" s="47"/>
      <c r="M148" s="47"/>
      <c r="N148" s="47"/>
      <c r="O148" s="47"/>
      <c r="P148" s="47"/>
      <c r="Q148" s="47"/>
      <c r="R148" s="47"/>
      <c r="S148" s="47"/>
    </row>
    <row r="149" spans="1:19" ht="15" hidden="1" customHeight="1" outlineLevel="1">
      <c r="A149" s="42"/>
      <c r="B149" s="43" t="s">
        <v>183</v>
      </c>
      <c r="E149" s="47"/>
      <c r="F149" s="47"/>
      <c r="G149" s="47"/>
      <c r="H149" s="47"/>
      <c r="I149" s="47"/>
      <c r="J149" s="47"/>
      <c r="K149" s="47"/>
      <c r="L149" s="47"/>
      <c r="M149" s="47"/>
      <c r="N149" s="47"/>
      <c r="O149" s="47"/>
      <c r="P149" s="47"/>
      <c r="Q149" s="47"/>
      <c r="R149" s="47"/>
      <c r="S149" s="47"/>
    </row>
    <row r="150" spans="1:19" ht="15" hidden="1" customHeight="1" outlineLevel="1">
      <c r="A150" s="42"/>
      <c r="B150" s="43" t="s">
        <v>184</v>
      </c>
      <c r="E150" s="47"/>
      <c r="F150" s="47"/>
      <c r="G150" s="47"/>
      <c r="H150" s="47"/>
      <c r="I150" s="47"/>
      <c r="J150" s="47"/>
      <c r="K150" s="47"/>
      <c r="L150" s="47"/>
      <c r="M150" s="47"/>
      <c r="N150" s="47"/>
      <c r="O150" s="47"/>
      <c r="P150" s="47"/>
      <c r="Q150" s="47"/>
      <c r="R150" s="47"/>
      <c r="S150" s="47"/>
    </row>
    <row r="151" spans="1:19" ht="15" hidden="1" customHeight="1" outlineLevel="1">
      <c r="A151" s="42"/>
      <c r="B151" s="44" t="s">
        <v>185</v>
      </c>
      <c r="E151" s="47"/>
      <c r="F151" s="47"/>
      <c r="G151" s="47"/>
      <c r="H151" s="47"/>
      <c r="I151" s="47"/>
      <c r="J151" s="47"/>
      <c r="K151" s="47"/>
      <c r="L151" s="47"/>
      <c r="M151" s="47"/>
      <c r="N151" s="47"/>
      <c r="O151" s="47"/>
      <c r="P151" s="47"/>
      <c r="Q151" s="47"/>
      <c r="R151" s="47"/>
      <c r="S151" s="47"/>
    </row>
    <row r="152" spans="1:19" ht="15" hidden="1" customHeight="1" outlineLevel="1">
      <c r="A152" s="42"/>
      <c r="B152" s="44" t="s">
        <v>186</v>
      </c>
      <c r="E152" s="47"/>
      <c r="F152" s="47"/>
      <c r="G152" s="47"/>
      <c r="H152" s="47"/>
      <c r="I152" s="47"/>
      <c r="J152" s="47"/>
      <c r="K152" s="47"/>
      <c r="L152" s="47"/>
      <c r="M152" s="47"/>
      <c r="N152" s="47"/>
      <c r="O152" s="47"/>
      <c r="P152" s="47"/>
      <c r="Q152" s="47"/>
      <c r="R152" s="47"/>
      <c r="S152" s="47"/>
    </row>
    <row r="153" spans="1:19" ht="15" hidden="1" customHeight="1" outlineLevel="1">
      <c r="A153" s="42"/>
      <c r="B153" s="45" t="s">
        <v>187</v>
      </c>
      <c r="E153" s="47"/>
      <c r="F153" s="47"/>
      <c r="G153" s="47"/>
      <c r="H153" s="47"/>
      <c r="I153" s="47"/>
      <c r="J153" s="47"/>
      <c r="K153" s="47"/>
      <c r="L153" s="47"/>
      <c r="M153" s="47"/>
      <c r="N153" s="47"/>
      <c r="O153" s="47"/>
      <c r="P153" s="47"/>
      <c r="Q153" s="47"/>
      <c r="R153" s="47"/>
      <c r="S153" s="47"/>
    </row>
    <row r="154" spans="1:19" ht="15" hidden="1" customHeight="1" outlineLevel="1">
      <c r="A154" s="41" t="s">
        <v>188</v>
      </c>
      <c r="B154" s="39" t="s">
        <v>189</v>
      </c>
      <c r="E154" s="47"/>
      <c r="F154" s="47"/>
      <c r="G154" s="47"/>
      <c r="H154" s="47"/>
      <c r="I154" s="47"/>
      <c r="J154" s="47"/>
      <c r="K154" s="47"/>
      <c r="L154" s="47"/>
      <c r="M154" s="47"/>
      <c r="N154" s="47"/>
      <c r="O154" s="47"/>
      <c r="P154" s="47"/>
      <c r="Q154" s="47"/>
      <c r="R154" s="47"/>
      <c r="S154" s="47"/>
    </row>
    <row r="155" spans="1:19" ht="15" hidden="1" customHeight="1" outlineLevel="1">
      <c r="A155" s="41" t="s">
        <v>190</v>
      </c>
      <c r="B155" t="s">
        <v>191</v>
      </c>
      <c r="E155" s="47"/>
      <c r="F155" s="47"/>
      <c r="G155" s="47"/>
      <c r="H155" s="47"/>
      <c r="I155" s="47"/>
      <c r="J155" s="47"/>
      <c r="K155" s="47"/>
      <c r="L155" s="47"/>
      <c r="M155" s="47"/>
      <c r="N155" s="47"/>
      <c r="O155" s="47"/>
      <c r="P155" s="47"/>
      <c r="Q155" s="47"/>
      <c r="R155" s="47"/>
      <c r="S155" s="47"/>
    </row>
    <row r="156" spans="1:19" ht="15" hidden="1" customHeight="1" outlineLevel="1">
      <c r="A156" s="41"/>
      <c r="B156" s="10" t="s">
        <v>192</v>
      </c>
      <c r="E156" s="47"/>
      <c r="F156" s="47"/>
      <c r="G156" s="47"/>
      <c r="H156" s="47"/>
      <c r="I156" s="47"/>
      <c r="J156" s="47"/>
      <c r="K156" s="47"/>
      <c r="L156" s="47"/>
      <c r="M156" s="47"/>
      <c r="N156" s="47"/>
      <c r="O156" s="47"/>
      <c r="P156" s="47"/>
      <c r="Q156" s="47"/>
      <c r="R156" s="47"/>
      <c r="S156" s="47"/>
    </row>
    <row r="157" spans="1:19" ht="15" hidden="1" customHeight="1" outlineLevel="1">
      <c r="A157" s="41"/>
      <c r="B157" s="10" t="s">
        <v>193</v>
      </c>
      <c r="E157" s="47"/>
      <c r="F157" s="47"/>
      <c r="G157" s="47"/>
      <c r="H157" s="47"/>
      <c r="I157" s="47"/>
      <c r="J157" s="47"/>
      <c r="K157" s="47"/>
      <c r="L157" s="47"/>
      <c r="M157" s="47"/>
      <c r="N157" s="47"/>
      <c r="O157" s="47"/>
      <c r="P157" s="47"/>
      <c r="Q157" s="47"/>
      <c r="R157" s="47"/>
      <c r="S157" s="47"/>
    </row>
    <row r="158" spans="1:19" ht="15" hidden="1" customHeight="1" outlineLevel="1">
      <c r="A158" s="41"/>
      <c r="B158" s="10" t="s">
        <v>194</v>
      </c>
      <c r="E158" s="47"/>
      <c r="F158" s="47"/>
      <c r="G158" s="47"/>
      <c r="H158" s="47"/>
      <c r="I158" s="47"/>
      <c r="J158" s="47"/>
      <c r="K158" s="47"/>
      <c r="L158" s="47"/>
      <c r="M158" s="47"/>
      <c r="N158" s="47"/>
      <c r="O158" s="47"/>
      <c r="P158" s="47"/>
      <c r="Q158" s="47"/>
      <c r="R158" s="47"/>
      <c r="S158" s="47"/>
    </row>
    <row r="159" spans="1:19" ht="15" hidden="1" customHeight="1" outlineLevel="1">
      <c r="A159"/>
      <c r="E159" s="47"/>
      <c r="F159" s="47"/>
      <c r="G159" s="47"/>
      <c r="H159" s="47"/>
      <c r="I159" s="47"/>
      <c r="J159" s="47"/>
      <c r="K159" s="47"/>
      <c r="L159" s="47"/>
      <c r="M159" s="47"/>
      <c r="N159" s="47"/>
      <c r="O159" s="47"/>
      <c r="P159" s="47"/>
      <c r="Q159" s="47"/>
      <c r="R159" s="47"/>
      <c r="S159" s="47"/>
    </row>
    <row r="160" spans="1:19" ht="15" hidden="1" customHeight="1" outlineLevel="1">
      <c r="A160" s="8" t="s">
        <v>195</v>
      </c>
      <c r="E160" s="47"/>
      <c r="F160" s="47"/>
      <c r="G160" s="47"/>
      <c r="H160" s="47"/>
      <c r="I160" s="47"/>
      <c r="J160" s="47"/>
      <c r="K160" s="47"/>
      <c r="L160" s="47"/>
      <c r="M160" s="47"/>
      <c r="N160" s="47"/>
      <c r="O160" s="47"/>
      <c r="P160" s="47"/>
      <c r="Q160" s="47"/>
      <c r="R160" s="47"/>
      <c r="S160" s="47"/>
    </row>
    <row r="161" spans="1:21" ht="15" hidden="1" customHeight="1" outlineLevel="1">
      <c r="A161"/>
      <c r="B161" s="19" t="s">
        <v>196</v>
      </c>
      <c r="E161" s="47"/>
      <c r="F161" s="47"/>
      <c r="G161" s="47"/>
      <c r="H161" s="47"/>
      <c r="I161" s="47"/>
      <c r="J161" s="47"/>
      <c r="K161" s="47"/>
      <c r="L161" s="47"/>
      <c r="M161" s="47"/>
      <c r="N161" s="47"/>
      <c r="O161" s="47"/>
      <c r="P161" s="47"/>
      <c r="Q161" s="47"/>
      <c r="R161" s="47"/>
      <c r="S161" s="47"/>
    </row>
    <row r="162" spans="1:21" ht="15" hidden="1" customHeight="1" outlineLevel="1">
      <c r="A162"/>
      <c r="B162" s="19" t="s">
        <v>197</v>
      </c>
      <c r="E162" s="47"/>
      <c r="F162" s="47"/>
      <c r="G162" s="47"/>
      <c r="H162" s="47"/>
      <c r="I162" s="47"/>
      <c r="J162" s="47"/>
      <c r="K162" s="47"/>
      <c r="L162" s="47"/>
      <c r="M162" s="47"/>
      <c r="N162" s="47"/>
      <c r="O162" s="47"/>
      <c r="P162" s="47"/>
      <c r="Q162" s="47"/>
      <c r="R162" s="47"/>
      <c r="S162" s="47"/>
    </row>
    <row r="163" spans="1:21" ht="15" hidden="1" customHeight="1" outlineLevel="1">
      <c r="A163"/>
      <c r="B163" s="19" t="s">
        <v>198</v>
      </c>
      <c r="E163" s="47"/>
      <c r="F163" s="47"/>
      <c r="G163" s="47"/>
      <c r="H163" s="47"/>
      <c r="I163" s="47"/>
      <c r="J163" s="47"/>
      <c r="K163" s="47"/>
      <c r="L163" s="47"/>
      <c r="M163" s="47"/>
      <c r="N163" s="47"/>
      <c r="O163" s="47"/>
      <c r="P163" s="47"/>
      <c r="Q163" s="47"/>
      <c r="R163" s="47"/>
      <c r="S163" s="47"/>
    </row>
    <row r="164" spans="1:21" ht="15" hidden="1" customHeight="1" outlineLevel="1">
      <c r="A164"/>
      <c r="B164" s="19" t="s">
        <v>199</v>
      </c>
      <c r="E164" s="47"/>
      <c r="F164" s="47"/>
      <c r="G164" s="47"/>
      <c r="H164" s="47"/>
      <c r="I164" s="47"/>
      <c r="J164" s="47"/>
      <c r="K164" s="47"/>
      <c r="L164" s="47"/>
      <c r="M164" s="47"/>
      <c r="N164" s="47"/>
      <c r="O164" s="47"/>
      <c r="P164" s="47"/>
      <c r="Q164" s="47"/>
      <c r="R164" s="47"/>
      <c r="S164" s="47"/>
    </row>
    <row r="165" spans="1:21" s="12" customFormat="1" ht="15" hidden="1" customHeight="1" outlineLevel="1">
      <c r="A165" s="23"/>
      <c r="B165" s="14"/>
      <c r="E165" s="49"/>
      <c r="F165" s="49"/>
      <c r="G165" s="49"/>
      <c r="H165" s="49"/>
      <c r="I165" s="49"/>
      <c r="J165" s="49"/>
      <c r="K165" s="49"/>
      <c r="L165" s="49"/>
      <c r="M165" s="49"/>
      <c r="N165" s="49"/>
      <c r="O165" s="49"/>
      <c r="P165" s="49"/>
      <c r="Q165" s="49"/>
      <c r="R165" s="49"/>
      <c r="S165" s="49"/>
      <c r="U165" s="23"/>
    </row>
    <row r="166" spans="1:21">
      <c r="B166" s="10"/>
      <c r="E166" s="47"/>
      <c r="F166" s="47"/>
      <c r="G166" s="47"/>
      <c r="H166" s="47"/>
      <c r="I166" s="47"/>
      <c r="J166" s="47"/>
      <c r="K166" s="47"/>
      <c r="L166" s="47"/>
      <c r="M166" s="47"/>
      <c r="N166" s="47"/>
      <c r="O166" s="47"/>
      <c r="P166" s="47"/>
      <c r="Q166" s="47"/>
      <c r="R166" s="47"/>
      <c r="S166" s="47"/>
    </row>
    <row r="167" spans="1:21" s="16" customFormat="1" ht="18.5">
      <c r="A167" s="22"/>
      <c r="B167" s="15" t="s">
        <v>200</v>
      </c>
      <c r="E167" s="51"/>
      <c r="F167" s="51"/>
      <c r="G167" s="51"/>
      <c r="H167" s="51"/>
      <c r="I167" s="51"/>
      <c r="J167" s="51"/>
      <c r="K167" s="51"/>
      <c r="L167" s="51"/>
      <c r="M167" s="51"/>
      <c r="N167" s="51"/>
      <c r="O167" s="51"/>
      <c r="P167" s="51"/>
      <c r="Q167" s="51"/>
      <c r="R167" s="51"/>
      <c r="S167" s="51"/>
      <c r="U167" s="22"/>
    </row>
    <row r="168" spans="1:21">
      <c r="D168" s="2"/>
      <c r="E168" s="47"/>
      <c r="F168" s="47"/>
      <c r="G168" s="48"/>
      <c r="H168" s="47"/>
      <c r="I168" s="47"/>
      <c r="J168" s="48"/>
      <c r="K168" s="47"/>
      <c r="L168" s="47"/>
      <c r="M168" s="48"/>
      <c r="N168" s="47"/>
      <c r="O168" s="47"/>
      <c r="P168" s="48"/>
      <c r="Q168" s="47"/>
      <c r="R168" s="47"/>
      <c r="S168" s="48"/>
    </row>
    <row r="169" spans="1:21">
      <c r="A169" s="1">
        <v>7</v>
      </c>
      <c r="B169" s="8" t="s">
        <v>201</v>
      </c>
      <c r="D169" s="2"/>
      <c r="E169" s="47"/>
      <c r="F169" s="47"/>
      <c r="G169" s="48"/>
      <c r="H169" s="47"/>
      <c r="I169" s="47"/>
      <c r="J169" s="48"/>
      <c r="K169" s="47"/>
      <c r="L169" s="47"/>
      <c r="M169" s="48"/>
      <c r="N169" s="70"/>
      <c r="O169" s="70"/>
      <c r="P169" s="72"/>
      <c r="Q169" s="70"/>
      <c r="R169" s="70"/>
      <c r="S169" s="72"/>
    </row>
    <row r="170" spans="1:21">
      <c r="A170" s="262">
        <v>7.1</v>
      </c>
      <c r="B170" s="263" t="s">
        <v>202</v>
      </c>
      <c r="C170" s="264"/>
      <c r="D170" s="265"/>
      <c r="E170" s="264"/>
      <c r="F170" s="276" t="s">
        <v>91</v>
      </c>
      <c r="G170" s="265"/>
      <c r="H170" s="264"/>
      <c r="I170" s="269">
        <v>13871</v>
      </c>
      <c r="J170" s="265"/>
      <c r="K170" s="264"/>
      <c r="L170" s="269">
        <v>14319</v>
      </c>
      <c r="M170" s="265"/>
      <c r="N170" s="448"/>
      <c r="O170" s="449"/>
      <c r="P170" s="279"/>
      <c r="Q170" s="448"/>
      <c r="R170" s="449"/>
      <c r="S170" s="279"/>
      <c r="T170" s="264"/>
      <c r="U170" s="270" t="s">
        <v>203</v>
      </c>
    </row>
    <row r="171" spans="1:21" s="110" customFormat="1">
      <c r="A171" s="219">
        <v>7.2</v>
      </c>
      <c r="B171" s="210" t="s">
        <v>204</v>
      </c>
      <c r="D171" s="220"/>
      <c r="F171" s="285" t="s">
        <v>91</v>
      </c>
      <c r="G171" s="220"/>
      <c r="I171" s="254">
        <v>0.22</v>
      </c>
      <c r="J171" s="220"/>
      <c r="L171" s="254">
        <v>0.23</v>
      </c>
      <c r="M171" s="220"/>
      <c r="N171" s="448"/>
      <c r="O171" s="449"/>
      <c r="P171" s="279"/>
      <c r="Q171" s="448"/>
      <c r="R171" s="449"/>
      <c r="S171" s="279"/>
      <c r="T171" s="450"/>
      <c r="U171" s="451"/>
    </row>
    <row r="172" spans="1:21" s="110" customFormat="1">
      <c r="A172" s="219">
        <v>7.3</v>
      </c>
      <c r="B172" s="210" t="s">
        <v>205</v>
      </c>
      <c r="D172" s="220"/>
      <c r="F172" s="285" t="s">
        <v>91</v>
      </c>
      <c r="G172" s="220"/>
      <c r="I172" s="254">
        <v>0.5</v>
      </c>
      <c r="J172" s="220"/>
      <c r="L172" s="254">
        <v>0.52</v>
      </c>
      <c r="M172" s="220"/>
      <c r="N172" s="448"/>
      <c r="O172" s="449"/>
      <c r="P172" s="279"/>
      <c r="Q172" s="448"/>
      <c r="R172" s="449"/>
      <c r="S172" s="279"/>
      <c r="T172" s="450"/>
      <c r="U172" s="451"/>
    </row>
    <row r="173" spans="1:21" s="110" customFormat="1">
      <c r="A173" s="219">
        <v>7.4</v>
      </c>
      <c r="B173" s="210" t="s">
        <v>206</v>
      </c>
      <c r="D173" s="220"/>
      <c r="F173" s="110">
        <v>11</v>
      </c>
      <c r="G173" s="220"/>
      <c r="I173" s="110">
        <v>12</v>
      </c>
      <c r="J173" s="220"/>
      <c r="L173" s="110">
        <v>12</v>
      </c>
      <c r="M173" s="220"/>
      <c r="N173" s="448"/>
      <c r="O173" s="449"/>
      <c r="P173" s="279"/>
      <c r="Q173" s="448"/>
      <c r="R173" s="449"/>
      <c r="S173" s="279"/>
      <c r="U173" s="270" t="s">
        <v>207</v>
      </c>
    </row>
    <row r="174" spans="1:21" s="110" customFormat="1">
      <c r="A174" s="219">
        <v>7.5</v>
      </c>
      <c r="B174" s="210" t="s">
        <v>208</v>
      </c>
      <c r="D174" s="220"/>
      <c r="F174" s="254">
        <v>0.18</v>
      </c>
      <c r="G174" s="220"/>
      <c r="I174" s="254">
        <v>0.33</v>
      </c>
      <c r="J174" s="220"/>
      <c r="L174" s="254">
        <v>0.33</v>
      </c>
      <c r="M174" s="220"/>
      <c r="N174" s="448"/>
      <c r="O174" s="449"/>
      <c r="P174" s="279"/>
      <c r="Q174" s="448"/>
      <c r="R174" s="449"/>
      <c r="S174" s="279"/>
      <c r="U174" s="270" t="s">
        <v>207</v>
      </c>
    </row>
    <row r="175" spans="1:21" s="110" customFormat="1">
      <c r="A175" s="219">
        <v>7.6</v>
      </c>
      <c r="B175" s="210" t="s">
        <v>209</v>
      </c>
      <c r="D175" s="220"/>
      <c r="E175" s="450"/>
      <c r="F175" s="451"/>
      <c r="G175" s="220"/>
      <c r="I175" s="254">
        <v>0.33</v>
      </c>
      <c r="J175" s="220"/>
      <c r="L175" s="254">
        <v>0.33</v>
      </c>
      <c r="M175" s="220"/>
      <c r="N175" s="448"/>
      <c r="O175" s="449"/>
      <c r="P175" s="279"/>
      <c r="Q175" s="448"/>
      <c r="R175" s="449"/>
      <c r="S175" s="279"/>
      <c r="U175" s="270" t="s">
        <v>207</v>
      </c>
    </row>
    <row r="176" spans="1:21" s="110" customFormat="1">
      <c r="A176" s="219">
        <v>7.7</v>
      </c>
      <c r="B176" s="210" t="s">
        <v>210</v>
      </c>
      <c r="D176" s="220"/>
      <c r="E176" s="450"/>
      <c r="F176" s="451"/>
      <c r="G176" s="220"/>
      <c r="H176" s="450"/>
      <c r="I176" s="451"/>
      <c r="J176" s="220"/>
      <c r="K176" s="450"/>
      <c r="L176" s="451"/>
      <c r="M176" s="222"/>
      <c r="N176" s="70"/>
      <c r="O176" s="70"/>
      <c r="P176" s="72"/>
      <c r="Q176" s="70"/>
      <c r="R176" s="70"/>
      <c r="S176" s="72"/>
      <c r="U176" s="219"/>
    </row>
    <row r="177" spans="1:21" s="110" customFormat="1">
      <c r="A177" s="219" t="s">
        <v>211</v>
      </c>
      <c r="B177" s="211" t="s">
        <v>212</v>
      </c>
      <c r="D177" s="220"/>
      <c r="F177" s="110">
        <v>3.46</v>
      </c>
      <c r="G177" s="220"/>
      <c r="I177" s="110">
        <v>1.22</v>
      </c>
      <c r="J177" s="220"/>
      <c r="L177" s="110">
        <v>1.23</v>
      </c>
      <c r="M177" s="222"/>
      <c r="N177" s="70"/>
      <c r="O177" s="70"/>
      <c r="P177" s="72"/>
      <c r="Q177" s="70"/>
      <c r="R177" s="70"/>
      <c r="S177" s="72"/>
      <c r="U177" s="219"/>
    </row>
    <row r="178" spans="1:21" s="110" customFormat="1">
      <c r="A178" s="219" t="s">
        <v>211</v>
      </c>
      <c r="B178" s="211" t="s">
        <v>213</v>
      </c>
      <c r="D178" s="220"/>
      <c r="F178" s="110">
        <v>4.9400000000000004</v>
      </c>
      <c r="G178" s="220"/>
      <c r="I178" s="110">
        <v>0.8</v>
      </c>
      <c r="J178" s="220"/>
      <c r="L178" s="110">
        <v>0.53</v>
      </c>
      <c r="M178" s="222"/>
      <c r="N178" s="70"/>
      <c r="O178" s="70"/>
      <c r="P178" s="72"/>
      <c r="Q178" s="70"/>
      <c r="R178" s="70"/>
      <c r="S178" s="72"/>
      <c r="U178" s="219"/>
    </row>
    <row r="179" spans="1:21" s="110" customFormat="1">
      <c r="A179" s="219" t="s">
        <v>214</v>
      </c>
      <c r="B179" s="211" t="s">
        <v>215</v>
      </c>
      <c r="D179" s="220"/>
      <c r="F179" s="110" t="s">
        <v>216</v>
      </c>
      <c r="G179" s="220"/>
      <c r="I179" s="110">
        <v>0.88</v>
      </c>
      <c r="J179" s="220"/>
      <c r="L179" s="110">
        <v>0.81</v>
      </c>
      <c r="M179" s="222"/>
      <c r="N179" s="70"/>
      <c r="O179" s="70"/>
      <c r="P179" s="72"/>
      <c r="Q179" s="70"/>
      <c r="R179" s="70"/>
      <c r="S179" s="72"/>
      <c r="U179" s="219"/>
    </row>
    <row r="180" spans="1:21" s="110" customFormat="1">
      <c r="A180" s="219" t="s">
        <v>214</v>
      </c>
      <c r="B180" s="211" t="s">
        <v>217</v>
      </c>
      <c r="D180" s="220"/>
      <c r="F180" s="110" t="s">
        <v>216</v>
      </c>
      <c r="G180" s="220"/>
      <c r="I180" s="110">
        <v>0.27</v>
      </c>
      <c r="J180" s="220"/>
      <c r="L180" s="110">
        <v>0.35</v>
      </c>
      <c r="M180" s="222"/>
      <c r="N180" s="70"/>
      <c r="O180" s="70"/>
      <c r="P180" s="72"/>
      <c r="Q180" s="70"/>
      <c r="R180" s="70"/>
      <c r="S180" s="72"/>
      <c r="U180" s="219"/>
    </row>
    <row r="181" spans="1:21" s="110" customFormat="1">
      <c r="A181" s="219" t="s">
        <v>218</v>
      </c>
      <c r="B181" s="211" t="s">
        <v>219</v>
      </c>
      <c r="D181" s="220"/>
      <c r="F181" s="110" t="s">
        <v>216</v>
      </c>
      <c r="G181" s="220"/>
      <c r="I181" s="110">
        <v>0.92</v>
      </c>
      <c r="J181" s="220"/>
      <c r="L181" s="110">
        <v>0.86</v>
      </c>
      <c r="M181" s="222"/>
      <c r="N181" s="70"/>
      <c r="O181" s="70"/>
      <c r="P181" s="72"/>
      <c r="Q181" s="70"/>
      <c r="R181" s="70"/>
      <c r="S181" s="72"/>
      <c r="U181" s="219"/>
    </row>
    <row r="182" spans="1:21" s="110" customFormat="1">
      <c r="A182" s="219" t="s">
        <v>218</v>
      </c>
      <c r="B182" s="211" t="s">
        <v>220</v>
      </c>
      <c r="D182" s="220"/>
      <c r="F182" s="110" t="s">
        <v>216</v>
      </c>
      <c r="G182" s="220"/>
      <c r="I182" s="110">
        <v>0.27</v>
      </c>
      <c r="J182" s="220"/>
      <c r="L182" s="110">
        <v>0.53</v>
      </c>
      <c r="M182" s="222"/>
      <c r="N182" s="70"/>
      <c r="O182" s="70"/>
      <c r="P182" s="72"/>
      <c r="Q182" s="70"/>
      <c r="R182" s="70"/>
      <c r="S182" s="72"/>
      <c r="U182" s="219"/>
    </row>
    <row r="183" spans="1:21" s="110" customFormat="1">
      <c r="A183" s="219" t="s">
        <v>221</v>
      </c>
      <c r="B183" s="211" t="s">
        <v>222</v>
      </c>
      <c r="D183" s="220"/>
      <c r="F183" s="110">
        <v>0</v>
      </c>
      <c r="G183" s="220"/>
      <c r="I183" s="110">
        <v>0</v>
      </c>
      <c r="J183" s="220"/>
      <c r="L183" s="110">
        <v>0</v>
      </c>
      <c r="M183" s="222"/>
      <c r="N183" s="70"/>
      <c r="O183" s="70"/>
      <c r="P183" s="72"/>
      <c r="Q183" s="70"/>
      <c r="R183" s="70"/>
      <c r="S183" s="72"/>
      <c r="U183" s="219"/>
    </row>
    <row r="184" spans="1:21" s="110" customFormat="1">
      <c r="A184" s="219" t="s">
        <v>221</v>
      </c>
      <c r="B184" s="211" t="s">
        <v>223</v>
      </c>
      <c r="D184" s="220"/>
      <c r="F184" s="110">
        <v>0</v>
      </c>
      <c r="G184" s="220"/>
      <c r="I184" s="110">
        <v>0</v>
      </c>
      <c r="J184" s="220"/>
      <c r="L184" s="110">
        <v>0</v>
      </c>
      <c r="M184" s="222"/>
      <c r="N184" s="70"/>
      <c r="O184" s="70"/>
      <c r="P184" s="72"/>
      <c r="Q184" s="70"/>
      <c r="R184" s="70"/>
      <c r="S184" s="72"/>
      <c r="U184" s="219"/>
    </row>
    <row r="185" spans="1:21" s="110" customFormat="1">
      <c r="A185" s="219"/>
      <c r="B185" s="210"/>
      <c r="D185" s="220"/>
      <c r="E185" s="221"/>
      <c r="F185" s="221"/>
      <c r="G185" s="222"/>
      <c r="H185" s="221"/>
      <c r="I185" s="221"/>
      <c r="J185" s="222"/>
      <c r="K185" s="221"/>
      <c r="L185" s="221"/>
      <c r="M185" s="222"/>
      <c r="N185" s="70"/>
      <c r="O185" s="70"/>
      <c r="P185" s="72"/>
      <c r="Q185" s="70"/>
      <c r="R185" s="70"/>
      <c r="S185" s="72"/>
      <c r="U185" s="219"/>
    </row>
    <row r="186" spans="1:21" s="110" customFormat="1">
      <c r="A186" s="213">
        <v>8</v>
      </c>
      <c r="B186" s="215" t="s">
        <v>224</v>
      </c>
      <c r="D186" s="220"/>
      <c r="E186" s="450"/>
      <c r="F186" s="451"/>
      <c r="G186" s="220"/>
      <c r="H186" s="450"/>
      <c r="I186" s="451"/>
      <c r="J186" s="220"/>
      <c r="K186" s="450"/>
      <c r="L186" s="451"/>
      <c r="M186" s="220"/>
      <c r="N186" s="448"/>
      <c r="O186" s="449"/>
      <c r="P186" s="279"/>
      <c r="Q186" s="448"/>
      <c r="R186" s="449"/>
      <c r="S186" s="279"/>
      <c r="T186" s="450"/>
      <c r="U186" s="451"/>
    </row>
    <row r="187" spans="1:21" s="110" customFormat="1">
      <c r="A187" s="219">
        <v>8.1</v>
      </c>
      <c r="B187" s="210" t="s">
        <v>225</v>
      </c>
      <c r="D187" s="220"/>
      <c r="F187" s="110">
        <v>796</v>
      </c>
      <c r="G187" s="220"/>
      <c r="I187" s="110">
        <v>406</v>
      </c>
      <c r="J187" s="220"/>
      <c r="L187" s="110">
        <v>578</v>
      </c>
      <c r="M187" s="220"/>
      <c r="N187" s="448"/>
      <c r="O187" s="449"/>
      <c r="P187" s="279"/>
      <c r="Q187" s="448"/>
      <c r="R187" s="449"/>
      <c r="S187" s="279"/>
      <c r="U187" s="262" t="s">
        <v>226</v>
      </c>
    </row>
    <row r="188" spans="1:21" s="110" customFormat="1">
      <c r="A188" s="219">
        <v>8.1999999999999993</v>
      </c>
      <c r="B188" s="210" t="s">
        <v>227</v>
      </c>
      <c r="D188" s="220"/>
      <c r="F188" s="223">
        <v>87792</v>
      </c>
      <c r="G188" s="220"/>
      <c r="I188" s="223">
        <v>93401</v>
      </c>
      <c r="J188" s="220"/>
      <c r="L188" s="223">
        <v>93907</v>
      </c>
      <c r="M188" s="220"/>
      <c r="N188" s="448"/>
      <c r="O188" s="449"/>
      <c r="P188" s="279"/>
      <c r="Q188" s="448"/>
      <c r="R188" s="449"/>
      <c r="S188" s="279"/>
      <c r="T188" s="450"/>
      <c r="U188" s="451"/>
    </row>
    <row r="189" spans="1:21" s="110" customFormat="1">
      <c r="A189" s="219">
        <v>8.3000000000000007</v>
      </c>
      <c r="B189" s="210" t="s">
        <v>228</v>
      </c>
      <c r="D189" s="220"/>
      <c r="F189" s="110">
        <v>0</v>
      </c>
      <c r="G189" s="220"/>
      <c r="I189" s="110">
        <v>0</v>
      </c>
      <c r="J189" s="220"/>
      <c r="L189" s="110">
        <v>0</v>
      </c>
      <c r="M189" s="220"/>
      <c r="N189" s="448"/>
      <c r="O189" s="449"/>
      <c r="P189" s="279"/>
      <c r="Q189" s="448"/>
      <c r="R189" s="449"/>
      <c r="S189" s="279"/>
      <c r="U189" s="262" t="s">
        <v>229</v>
      </c>
    </row>
    <row r="190" spans="1:21" s="110" customFormat="1">
      <c r="A190" s="219">
        <v>8.4</v>
      </c>
      <c r="B190" s="210" t="s">
        <v>230</v>
      </c>
      <c r="D190" s="220"/>
      <c r="F190" s="110">
        <v>0.01</v>
      </c>
      <c r="G190" s="220"/>
      <c r="I190" s="110">
        <v>0</v>
      </c>
      <c r="J190" s="220"/>
      <c r="L190" s="110">
        <v>0</v>
      </c>
      <c r="M190" s="220"/>
      <c r="N190" s="448"/>
      <c r="O190" s="449"/>
      <c r="P190" s="279"/>
      <c r="Q190" s="448"/>
      <c r="R190" s="449"/>
      <c r="S190" s="279"/>
      <c r="U190" s="286" t="s">
        <v>231</v>
      </c>
    </row>
    <row r="191" spans="1:21">
      <c r="D191" s="2"/>
      <c r="E191" s="47"/>
      <c r="F191" s="47"/>
      <c r="G191" s="48"/>
      <c r="H191" s="47"/>
      <c r="I191" s="47"/>
      <c r="J191" s="48"/>
      <c r="K191" s="47"/>
      <c r="L191" s="47"/>
      <c r="M191" s="48"/>
      <c r="N191" s="70"/>
      <c r="O191" s="70"/>
      <c r="P191" s="72"/>
      <c r="Q191" s="70"/>
      <c r="R191" s="70"/>
      <c r="S191" s="72"/>
    </row>
    <row r="192" spans="1:21">
      <c r="A192" s="271">
        <v>9</v>
      </c>
      <c r="B192" s="272" t="s">
        <v>232</v>
      </c>
      <c r="C192" s="264"/>
      <c r="D192" s="265"/>
      <c r="E192" s="445"/>
      <c r="F192" s="446"/>
      <c r="G192" s="265"/>
      <c r="H192" s="445"/>
      <c r="I192" s="446"/>
      <c r="J192" s="265"/>
      <c r="K192" s="445"/>
      <c r="L192" s="446"/>
      <c r="M192" s="265"/>
      <c r="N192" s="448"/>
      <c r="O192" s="449"/>
      <c r="P192" s="279"/>
      <c r="Q192" s="448"/>
      <c r="R192" s="449"/>
      <c r="S192" s="279"/>
      <c r="T192" s="445"/>
      <c r="U192" s="446"/>
    </row>
    <row r="193" spans="1:21">
      <c r="A193" s="262">
        <v>9.1</v>
      </c>
      <c r="B193" s="263" t="s">
        <v>233</v>
      </c>
      <c r="C193" s="264"/>
      <c r="D193" s="265"/>
      <c r="E193" s="264"/>
      <c r="F193" s="269">
        <v>8346</v>
      </c>
      <c r="G193" s="265"/>
      <c r="H193" s="264"/>
      <c r="I193" s="269">
        <v>14130</v>
      </c>
      <c r="J193" s="265"/>
      <c r="K193" s="264"/>
      <c r="L193" s="269">
        <v>12605</v>
      </c>
      <c r="M193" s="265"/>
      <c r="N193" s="448"/>
      <c r="O193" s="449"/>
      <c r="P193" s="279"/>
      <c r="Q193" s="448"/>
      <c r="R193" s="449"/>
      <c r="S193" s="279"/>
      <c r="T193" s="264"/>
      <c r="U193" s="262" t="s">
        <v>234</v>
      </c>
    </row>
    <row r="194" spans="1:21">
      <c r="A194" s="262">
        <v>9.1</v>
      </c>
      <c r="B194" s="263" t="s">
        <v>235</v>
      </c>
      <c r="C194" s="264"/>
      <c r="D194" s="265"/>
      <c r="E194" s="264"/>
      <c r="F194" s="266">
        <v>81</v>
      </c>
      <c r="G194" s="265"/>
      <c r="H194" s="264"/>
      <c r="I194" s="266">
        <v>4</v>
      </c>
      <c r="J194" s="265"/>
      <c r="K194" s="264"/>
      <c r="L194" s="287">
        <v>5</v>
      </c>
      <c r="M194" s="265"/>
      <c r="N194" s="448"/>
      <c r="O194" s="449"/>
      <c r="P194" s="279"/>
      <c r="Q194" s="448"/>
      <c r="R194" s="449"/>
      <c r="S194" s="279"/>
      <c r="T194" s="445"/>
      <c r="U194" s="446"/>
    </row>
    <row r="195" spans="1:21">
      <c r="A195" s="262">
        <v>9.1999999999999993</v>
      </c>
      <c r="B195" s="263" t="s">
        <v>236</v>
      </c>
      <c r="C195" s="264"/>
      <c r="D195" s="265"/>
      <c r="E195" s="264"/>
      <c r="F195" s="276" t="s">
        <v>27</v>
      </c>
      <c r="G195" s="265"/>
      <c r="H195" s="264"/>
      <c r="I195" s="276" t="s">
        <v>27</v>
      </c>
      <c r="J195" s="265"/>
      <c r="K195" s="264"/>
      <c r="L195" s="276" t="s">
        <v>27</v>
      </c>
      <c r="M195" s="265"/>
      <c r="N195" s="448"/>
      <c r="O195" s="449"/>
      <c r="P195" s="279"/>
      <c r="Q195" s="448"/>
      <c r="R195" s="449"/>
      <c r="S195" s="279"/>
      <c r="T195" s="445"/>
      <c r="U195" s="446"/>
    </row>
    <row r="196" spans="1:21" s="12" customFormat="1">
      <c r="A196" s="23"/>
      <c r="B196" s="14"/>
      <c r="D196" s="13"/>
      <c r="E196" s="49"/>
      <c r="F196" s="49"/>
      <c r="G196" s="50"/>
      <c r="H196" s="49"/>
      <c r="I196" s="49"/>
      <c r="J196" s="50"/>
      <c r="K196" s="49"/>
      <c r="L196" s="49"/>
      <c r="M196" s="50"/>
      <c r="N196" s="49"/>
      <c r="O196" s="49"/>
      <c r="P196" s="50"/>
      <c r="Q196" s="49"/>
      <c r="R196" s="49"/>
      <c r="S196" s="50"/>
      <c r="U196" s="23"/>
    </row>
    <row r="197" spans="1:21">
      <c r="B197" s="10"/>
      <c r="C197" s="10"/>
      <c r="D197" s="10"/>
      <c r="E197" s="52"/>
      <c r="F197" s="52"/>
      <c r="G197" s="52"/>
      <c r="H197" s="52"/>
      <c r="I197" s="52"/>
      <c r="J197" s="52"/>
      <c r="K197" s="52"/>
      <c r="L197" s="52"/>
      <c r="M197" s="52"/>
      <c r="N197" s="52"/>
      <c r="O197" s="52"/>
      <c r="P197" s="52"/>
      <c r="Q197" s="52"/>
      <c r="R197" s="52"/>
      <c r="S197" s="52"/>
      <c r="T197" s="10"/>
      <c r="U197" s="10"/>
    </row>
    <row r="198" spans="1:21" s="16" customFormat="1" ht="18.5">
      <c r="A198" s="22"/>
      <c r="B198" s="15" t="s">
        <v>237</v>
      </c>
      <c r="E198" s="51"/>
      <c r="F198" s="51"/>
      <c r="G198" s="51"/>
      <c r="H198" s="51"/>
      <c r="I198" s="51"/>
      <c r="J198" s="51"/>
      <c r="K198" s="51"/>
      <c r="L198" s="51"/>
      <c r="M198" s="51"/>
      <c r="N198" s="51"/>
      <c r="O198" s="51"/>
      <c r="P198" s="51"/>
      <c r="Q198" s="51"/>
      <c r="R198" s="51"/>
      <c r="S198" s="51"/>
      <c r="U198" s="22"/>
    </row>
    <row r="199" spans="1:21">
      <c r="D199" s="2"/>
      <c r="E199" s="47"/>
      <c r="F199" s="47"/>
      <c r="G199" s="48"/>
      <c r="H199" s="47"/>
      <c r="I199" s="47"/>
      <c r="J199" s="48"/>
      <c r="K199" s="47"/>
      <c r="L199" s="47"/>
      <c r="M199" s="48"/>
      <c r="N199" s="47"/>
      <c r="O199" s="47"/>
      <c r="P199" s="48"/>
      <c r="Q199" s="47"/>
      <c r="R199" s="47"/>
      <c r="S199" s="48"/>
    </row>
    <row r="200" spans="1:21">
      <c r="B200" s="34" t="s">
        <v>238</v>
      </c>
      <c r="D200" s="2"/>
      <c r="E200" s="47"/>
      <c r="F200" s="47"/>
      <c r="G200" s="48"/>
      <c r="H200" s="47"/>
      <c r="I200" s="47"/>
      <c r="J200" s="48"/>
      <c r="K200" s="47"/>
      <c r="L200" s="47"/>
      <c r="M200" s="48"/>
      <c r="N200" s="47"/>
      <c r="O200" s="47"/>
      <c r="P200" s="48"/>
      <c r="Q200" s="47"/>
      <c r="R200" s="47"/>
      <c r="S200" s="48"/>
    </row>
    <row r="201" spans="1:21">
      <c r="B201" s="11"/>
      <c r="D201" s="2"/>
      <c r="E201" s="47"/>
      <c r="F201" s="47"/>
      <c r="G201" s="48"/>
      <c r="H201" s="47"/>
      <c r="I201" s="47"/>
      <c r="J201" s="48"/>
      <c r="K201" s="47"/>
      <c r="L201" s="47"/>
      <c r="M201" s="48"/>
      <c r="N201" s="47"/>
      <c r="O201" s="47"/>
      <c r="P201" s="48"/>
      <c r="Q201" s="47"/>
      <c r="R201" s="47"/>
      <c r="S201" s="48"/>
    </row>
    <row r="202" spans="1:21" s="12" customFormat="1">
      <c r="A202" s="23"/>
      <c r="B202" s="32"/>
      <c r="D202" s="13"/>
      <c r="E202" s="49"/>
      <c r="F202" s="49"/>
      <c r="G202" s="50"/>
      <c r="H202" s="49"/>
      <c r="I202" s="49"/>
      <c r="J202" s="50"/>
      <c r="K202" s="49"/>
      <c r="L202" s="49"/>
      <c r="M202" s="50"/>
      <c r="N202" s="49"/>
      <c r="O202" s="49"/>
      <c r="P202" s="50"/>
      <c r="Q202" s="49"/>
      <c r="R202" s="49"/>
      <c r="S202" s="50"/>
      <c r="U202" s="23"/>
    </row>
    <row r="204" spans="1:21">
      <c r="B204" s="77" t="s">
        <v>239</v>
      </c>
    </row>
  </sheetData>
  <mergeCells count="90">
    <mergeCell ref="T192:U192"/>
    <mergeCell ref="N194:O194"/>
    <mergeCell ref="Q194:R194"/>
    <mergeCell ref="T194:U194"/>
    <mergeCell ref="N195:O195"/>
    <mergeCell ref="Q195:R195"/>
    <mergeCell ref="T195:U195"/>
    <mergeCell ref="N193:O193"/>
    <mergeCell ref="Q193:R193"/>
    <mergeCell ref="N190:O190"/>
    <mergeCell ref="Q190:R190"/>
    <mergeCell ref="E192:F192"/>
    <mergeCell ref="H192:I192"/>
    <mergeCell ref="K192:L192"/>
    <mergeCell ref="N192:O192"/>
    <mergeCell ref="Q192:R192"/>
    <mergeCell ref="N188:O188"/>
    <mergeCell ref="Q188:R188"/>
    <mergeCell ref="T188:U188"/>
    <mergeCell ref="N189:O189"/>
    <mergeCell ref="Q189:R189"/>
    <mergeCell ref="N186:O186"/>
    <mergeCell ref="Q186:R186"/>
    <mergeCell ref="T186:U186"/>
    <mergeCell ref="N187:O187"/>
    <mergeCell ref="Q187:R187"/>
    <mergeCell ref="E176:F176"/>
    <mergeCell ref="H176:I176"/>
    <mergeCell ref="K176:L176"/>
    <mergeCell ref="E186:F186"/>
    <mergeCell ref="H186:I186"/>
    <mergeCell ref="K186:L186"/>
    <mergeCell ref="N173:O173"/>
    <mergeCell ref="Q173:R173"/>
    <mergeCell ref="N174:O174"/>
    <mergeCell ref="Q174:R174"/>
    <mergeCell ref="E175:F175"/>
    <mergeCell ref="N175:O175"/>
    <mergeCell ref="Q175:R175"/>
    <mergeCell ref="N171:O171"/>
    <mergeCell ref="Q171:R171"/>
    <mergeCell ref="T171:U171"/>
    <mergeCell ref="N172:O172"/>
    <mergeCell ref="Q172:R172"/>
    <mergeCell ref="T172:U172"/>
    <mergeCell ref="N83:O83"/>
    <mergeCell ref="Q83:R83"/>
    <mergeCell ref="T83:U83"/>
    <mergeCell ref="N170:O170"/>
    <mergeCell ref="Q170:R170"/>
    <mergeCell ref="Q81:R81"/>
    <mergeCell ref="T81:U81"/>
    <mergeCell ref="N82:O82"/>
    <mergeCell ref="Q82:R82"/>
    <mergeCell ref="T82:U82"/>
    <mergeCell ref="B79:C79"/>
    <mergeCell ref="E81:F81"/>
    <mergeCell ref="H81:I81"/>
    <mergeCell ref="K81:L81"/>
    <mergeCell ref="N81:O81"/>
    <mergeCell ref="N45:O45"/>
    <mergeCell ref="Q45:R45"/>
    <mergeCell ref="T45:U45"/>
    <mergeCell ref="E74:F74"/>
    <mergeCell ref="H74:I74"/>
    <mergeCell ref="K74:L74"/>
    <mergeCell ref="N74:O74"/>
    <mergeCell ref="Q74:R74"/>
    <mergeCell ref="T74:U74"/>
    <mergeCell ref="Q33:R33"/>
    <mergeCell ref="T33:U33"/>
    <mergeCell ref="T34:U34"/>
    <mergeCell ref="T36:U36"/>
    <mergeCell ref="T37:U37"/>
    <mergeCell ref="B13:C13"/>
    <mergeCell ref="F121:R121"/>
    <mergeCell ref="B1:U1"/>
    <mergeCell ref="H78:J78"/>
    <mergeCell ref="K78:M78"/>
    <mergeCell ref="N78:P78"/>
    <mergeCell ref="Q78:S78"/>
    <mergeCell ref="E78:F78"/>
    <mergeCell ref="F77:G77"/>
    <mergeCell ref="T20:U20"/>
    <mergeCell ref="T22:U22"/>
    <mergeCell ref="T30:U30"/>
    <mergeCell ref="E33:F33"/>
    <mergeCell ref="H33:I33"/>
    <mergeCell ref="K33:L33"/>
    <mergeCell ref="N33:O33"/>
  </mergeCells>
  <dataValidations disablePrompts="1" count="1">
    <dataValidation type="list" allowBlank="1" showInputMessage="1" showErrorMessage="1" sqref="F121" xr:uid="{00000000-0002-0000-0000-000000000000}">
      <formula1>list_GenerationBasis</formula1>
    </dataValidation>
  </dataValidations>
  <hyperlinks>
    <hyperlink ref="U28" r:id="rId1" display="https://investor.conedison.com/static-files/3657a8a5-9085-4736-8fa2-cede924093d9" xr:uid="{17243BC6-5EC8-4D2A-8321-2FE923B402D1}"/>
    <hyperlink ref="U29" r:id="rId2" display="https://investor.conedison.com/static-files/3657a8a5-9085-4736-8fa2-cede924093d9" xr:uid="{84C5BCA3-E83F-4B18-A643-3F065FBF23FC}"/>
    <hyperlink ref="U42" r:id="rId3" display="https://investor.conedison.com/static-files/3657a8a5-9085-4736-8fa2-cede924093d9" xr:uid="{7EABF5A2-1108-44D6-A518-BDE986D0D67A}"/>
    <hyperlink ref="U43" r:id="rId4" display="https://investor.conedison.com/static-files/3657a8a5-9085-4736-8fa2-cede924093d9" xr:uid="{A3CA46D2-153E-4A22-A87B-FBF58A8029D8}"/>
    <hyperlink ref="U75" r:id="rId5" display="https://investor.conedison.com/static-files/3657a8a5-9085-4736-8fa2-cede924093d9" xr:uid="{898345A7-EB54-4065-9FE9-558C0C932AE2}"/>
    <hyperlink ref="U170" r:id="rId6" display="https://investor.conedison.com/static-files/3657a8a5-9085-4736-8fa2-cede924093d9" xr:uid="{934113DF-FA3B-4B74-9D3F-371EFF343959}"/>
    <hyperlink ref="U173" r:id="rId7" display="https://investor.conedison.com/static-files/498fb7ef-fe25-4b18-b76a-ba4f1a9d1873" xr:uid="{048CEFB5-FF5D-43CF-B712-524D1FD54F8A}"/>
    <hyperlink ref="U174" r:id="rId8" display="https://investor.conedison.com/static-files/498fb7ef-fe25-4b18-b76a-ba4f1a9d1873" xr:uid="{27957997-B8C8-4BC2-94A2-8180EF5031AE}"/>
    <hyperlink ref="U175" r:id="rId9" display="https://investor.conedison.com/static-files/498fb7ef-fe25-4b18-b76a-ba4f1a9d1873" xr:uid="{08255103-1E1A-40CB-8A73-377C182E1585}"/>
  </hyperlinks>
  <pageMargins left="0.7" right="0.7" top="0.75" bottom="0.75" header="0.3" footer="0.3"/>
  <pageSetup paperSize="17" scale="50" fitToHeight="3" orientation="landscape" r:id="rId10"/>
  <headerFooter>
    <oddFooter>&amp;L© 2018 Edison Electric Institute.  All rights reserved.  &amp;R&amp;P</oddFooter>
  </headerFooter>
  <rowBreaks count="2" manualBreakCount="2">
    <brk id="85" max="21" man="1"/>
    <brk id="166" max="21" man="1"/>
  </rowBreaks>
  <ignoredErrors>
    <ignoredError sqref="A145 A146 A147 A161:A166 A158:A159 A155:A157 A149:A150 A151:A153 A148 A154" numberStoredAsText="1"/>
  </ignoredError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4AD50-2418-4B3E-9FF3-CFAC36889A21}">
  <sheetPr>
    <tabColor rgb="FF92D050"/>
  </sheetPr>
  <dimension ref="A1:P113"/>
  <sheetViews>
    <sheetView showGridLines="0" topLeftCell="B1" zoomScale="55" zoomScaleNormal="55" workbookViewId="0">
      <pane ySplit="5" topLeftCell="A84" activePane="bottomLeft" state="frozen"/>
      <selection activeCell="C9" sqref="C9"/>
      <selection pane="bottomLeft" activeCell="C9" sqref="C9"/>
    </sheetView>
  </sheetViews>
  <sheetFormatPr defaultColWidth="9.26953125" defaultRowHeight="14.5"/>
  <cols>
    <col min="1" max="1" width="3.54296875" style="46" customWidth="1"/>
    <col min="2" max="2" width="8.26953125" style="344" bestFit="1" customWidth="1"/>
    <col min="3" max="3" width="77.7265625" customWidth="1"/>
    <col min="4" max="5" width="2.26953125" customWidth="1"/>
    <col min="6" max="6" width="100.7265625" style="426" customWidth="1"/>
    <col min="7" max="8" width="2.26953125" style="427" customWidth="1"/>
    <col min="9" max="9" width="27.7265625" style="426" customWidth="1"/>
    <col min="10" max="11" width="2.26953125" style="25" customWidth="1"/>
    <col min="12" max="12" width="13" style="426" customWidth="1"/>
    <col min="13" max="14" width="2.26953125" style="25" customWidth="1"/>
    <col min="15" max="15" width="53.7265625" style="426" customWidth="1"/>
    <col min="16" max="16" width="2.26953125" style="24" customWidth="1"/>
    <col min="17" max="17" width="2.26953125" customWidth="1"/>
  </cols>
  <sheetData>
    <row r="1" spans="1:16" ht="28.5">
      <c r="C1" s="452" t="s">
        <v>393</v>
      </c>
      <c r="D1" s="452"/>
      <c r="E1" s="452"/>
      <c r="F1" s="452"/>
      <c r="G1" s="452"/>
      <c r="H1" s="452"/>
      <c r="I1" s="452"/>
      <c r="J1" s="452"/>
      <c r="K1" s="452"/>
      <c r="L1" s="452"/>
      <c r="M1" s="452"/>
      <c r="N1" s="452"/>
      <c r="O1" s="452"/>
      <c r="P1" s="452"/>
    </row>
    <row r="3" spans="1:16" s="4" customFormat="1" ht="6" customHeight="1">
      <c r="B3" s="28"/>
      <c r="D3" s="5"/>
      <c r="F3" s="345"/>
      <c r="G3" s="346"/>
      <c r="H3" s="345"/>
      <c r="I3" s="345"/>
      <c r="J3" s="347"/>
      <c r="K3" s="348"/>
      <c r="L3" s="345"/>
      <c r="M3" s="347"/>
      <c r="N3" s="348"/>
      <c r="O3" s="345"/>
      <c r="P3" s="349"/>
    </row>
    <row r="4" spans="1:16" s="17" customFormat="1" ht="36.75" customHeight="1">
      <c r="B4" s="350" t="s">
        <v>20</v>
      </c>
      <c r="C4" s="350" t="s">
        <v>394</v>
      </c>
      <c r="D4" s="9"/>
      <c r="F4" s="351" t="s">
        <v>395</v>
      </c>
      <c r="G4" s="352"/>
      <c r="H4" s="351"/>
      <c r="I4" s="351" t="s">
        <v>396</v>
      </c>
      <c r="J4" s="352"/>
      <c r="K4" s="351"/>
      <c r="L4" s="351" t="s">
        <v>397</v>
      </c>
      <c r="M4" s="352"/>
      <c r="N4" s="351"/>
      <c r="O4" s="351" t="s">
        <v>398</v>
      </c>
      <c r="P4" s="9"/>
    </row>
    <row r="5" spans="1:16" s="6" customFormat="1" ht="6" customHeight="1">
      <c r="B5" s="29"/>
      <c r="D5" s="7"/>
      <c r="F5" s="353"/>
      <c r="G5" s="354"/>
      <c r="H5" s="353"/>
      <c r="I5" s="353"/>
      <c r="J5" s="355"/>
      <c r="K5" s="356"/>
      <c r="L5" s="353"/>
      <c r="M5" s="355"/>
      <c r="N5" s="356"/>
      <c r="O5" s="353"/>
      <c r="P5" s="357"/>
    </row>
    <row r="6" spans="1:16" s="16" customFormat="1" ht="18.5">
      <c r="A6" s="358"/>
      <c r="B6" s="359"/>
      <c r="C6" s="15" t="s">
        <v>23</v>
      </c>
      <c r="F6" s="360"/>
      <c r="G6" s="361"/>
      <c r="H6" s="361"/>
      <c r="I6" s="360"/>
      <c r="J6" s="362"/>
      <c r="K6" s="362"/>
      <c r="L6" s="360"/>
      <c r="M6" s="362"/>
      <c r="N6" s="362"/>
      <c r="O6" s="360"/>
      <c r="P6" s="363"/>
    </row>
    <row r="7" spans="1:16" s="366" customFormat="1">
      <c r="A7" s="364"/>
      <c r="B7" s="365"/>
      <c r="F7" s="367"/>
      <c r="G7" s="368"/>
      <c r="H7" s="368"/>
      <c r="I7" s="367"/>
      <c r="J7" s="369"/>
      <c r="K7" s="369"/>
      <c r="L7" s="367"/>
      <c r="M7" s="369"/>
      <c r="N7" s="369"/>
      <c r="O7" s="367"/>
      <c r="P7" s="370"/>
    </row>
    <row r="8" spans="1:16" s="12" customFormat="1" ht="101.5">
      <c r="A8" s="371"/>
      <c r="B8" s="372">
        <v>1</v>
      </c>
      <c r="C8" s="373" t="s">
        <v>24</v>
      </c>
      <c r="D8" s="13"/>
      <c r="F8" s="374" t="s">
        <v>399</v>
      </c>
      <c r="G8" s="375"/>
      <c r="H8" s="376"/>
      <c r="I8" s="374" t="s">
        <v>400</v>
      </c>
      <c r="J8" s="377"/>
      <c r="K8" s="378"/>
      <c r="L8" s="374" t="s">
        <v>401</v>
      </c>
      <c r="M8" s="377"/>
      <c r="N8" s="378"/>
      <c r="O8" s="374" t="s">
        <v>402</v>
      </c>
      <c r="P8" s="379"/>
    </row>
    <row r="9" spans="1:16" s="12" customFormat="1" ht="72.5">
      <c r="A9" s="371"/>
      <c r="B9" s="372">
        <v>1.1000000000000001</v>
      </c>
      <c r="C9" s="380">
        <v>44756</v>
      </c>
      <c r="D9" s="13"/>
      <c r="F9" s="374" t="s">
        <v>403</v>
      </c>
      <c r="G9" s="375"/>
      <c r="H9" s="376"/>
      <c r="I9" s="374" t="s">
        <v>404</v>
      </c>
      <c r="J9" s="377"/>
      <c r="K9" s="378"/>
      <c r="L9" s="374" t="s">
        <v>401</v>
      </c>
      <c r="M9" s="377"/>
      <c r="N9" s="378"/>
      <c r="O9" s="374" t="s">
        <v>405</v>
      </c>
      <c r="P9" s="379"/>
    </row>
    <row r="10" spans="1:16" s="12" customFormat="1" ht="29">
      <c r="A10" s="371"/>
      <c r="B10" s="372">
        <v>1.2</v>
      </c>
      <c r="C10" s="381" t="s">
        <v>28</v>
      </c>
      <c r="D10" s="13"/>
      <c r="F10" s="374" t="s">
        <v>406</v>
      </c>
      <c r="G10" s="375"/>
      <c r="H10" s="376"/>
      <c r="I10" s="374" t="s">
        <v>404</v>
      </c>
      <c r="J10" s="377"/>
      <c r="K10" s="378"/>
      <c r="L10" s="374" t="s">
        <v>401</v>
      </c>
      <c r="M10" s="377"/>
      <c r="N10" s="378"/>
      <c r="O10" s="374" t="s">
        <v>405</v>
      </c>
      <c r="P10" s="379"/>
    </row>
    <row r="11" spans="1:16" s="12" customFormat="1" ht="29">
      <c r="A11" s="371"/>
      <c r="B11" s="372">
        <v>1.3</v>
      </c>
      <c r="C11" s="381" t="s">
        <v>30</v>
      </c>
      <c r="D11" s="13"/>
      <c r="F11" s="374" t="s">
        <v>407</v>
      </c>
      <c r="G11" s="375"/>
      <c r="H11" s="376"/>
      <c r="I11" s="374" t="s">
        <v>404</v>
      </c>
      <c r="J11" s="377"/>
      <c r="K11" s="378"/>
      <c r="L11" s="374" t="s">
        <v>401</v>
      </c>
      <c r="M11" s="377"/>
      <c r="N11" s="378"/>
      <c r="O11" s="374" t="s">
        <v>405</v>
      </c>
      <c r="P11" s="379"/>
    </row>
    <row r="12" spans="1:16" s="12" customFormat="1" ht="43.5">
      <c r="A12" s="371"/>
      <c r="B12" s="372">
        <v>1.4</v>
      </c>
      <c r="C12" s="381" t="s">
        <v>31</v>
      </c>
      <c r="D12" s="13"/>
      <c r="F12" s="374" t="s">
        <v>408</v>
      </c>
      <c r="G12" s="375"/>
      <c r="H12" s="376"/>
      <c r="I12" s="374" t="s">
        <v>404</v>
      </c>
      <c r="J12" s="377"/>
      <c r="K12" s="378"/>
      <c r="L12" s="374" t="s">
        <v>401</v>
      </c>
      <c r="M12" s="377"/>
      <c r="N12" s="378"/>
      <c r="O12" s="374" t="s">
        <v>405</v>
      </c>
      <c r="P12" s="379"/>
    </row>
    <row r="13" spans="1:16" s="12" customFormat="1" ht="43.5">
      <c r="A13" s="371"/>
      <c r="B13" s="372">
        <v>1.5</v>
      </c>
      <c r="C13" s="381" t="s">
        <v>33</v>
      </c>
      <c r="D13" s="13"/>
      <c r="F13" s="374" t="s">
        <v>409</v>
      </c>
      <c r="G13" s="375"/>
      <c r="H13" s="376"/>
      <c r="I13" s="374" t="s">
        <v>404</v>
      </c>
      <c r="J13" s="377"/>
      <c r="K13" s="378"/>
      <c r="L13" s="374" t="s">
        <v>401</v>
      </c>
      <c r="M13" s="377"/>
      <c r="N13" s="378"/>
      <c r="O13" s="374" t="s">
        <v>405</v>
      </c>
      <c r="P13" s="379"/>
    </row>
    <row r="14" spans="1:16" s="386" customFormat="1" ht="29">
      <c r="A14" s="382"/>
      <c r="B14" s="383" t="s">
        <v>34</v>
      </c>
      <c r="C14" s="384" t="s">
        <v>35</v>
      </c>
      <c r="D14" s="385"/>
      <c r="F14" s="387" t="s">
        <v>410</v>
      </c>
      <c r="G14" s="388"/>
      <c r="H14" s="389"/>
      <c r="I14" s="374" t="s">
        <v>404</v>
      </c>
      <c r="J14" s="390"/>
      <c r="K14" s="391"/>
      <c r="L14" s="387" t="s">
        <v>401</v>
      </c>
      <c r="M14" s="390"/>
      <c r="N14" s="391"/>
      <c r="O14" s="374" t="s">
        <v>405</v>
      </c>
      <c r="P14" s="392"/>
    </row>
    <row r="15" spans="1:16" s="12" customFormat="1" ht="29">
      <c r="A15" s="371"/>
      <c r="B15" s="372" t="s">
        <v>36</v>
      </c>
      <c r="C15" s="393" t="s">
        <v>37</v>
      </c>
      <c r="D15" s="13"/>
      <c r="F15" s="374" t="s">
        <v>411</v>
      </c>
      <c r="G15" s="375"/>
      <c r="H15" s="376"/>
      <c r="I15" s="374" t="s">
        <v>404</v>
      </c>
      <c r="J15" s="377"/>
      <c r="K15" s="378"/>
      <c r="L15" s="374" t="s">
        <v>401</v>
      </c>
      <c r="M15" s="377"/>
      <c r="N15" s="378"/>
      <c r="O15" s="374" t="s">
        <v>405</v>
      </c>
      <c r="P15" s="379"/>
    </row>
    <row r="16" spans="1:16" s="12" customFormat="1" ht="29">
      <c r="A16" s="371"/>
      <c r="B16" s="372" t="s">
        <v>38</v>
      </c>
      <c r="C16" s="393" t="s">
        <v>39</v>
      </c>
      <c r="D16" s="13"/>
      <c r="F16" s="374" t="s">
        <v>412</v>
      </c>
      <c r="G16" s="375"/>
      <c r="H16" s="376"/>
      <c r="I16" s="374" t="s">
        <v>404</v>
      </c>
      <c r="J16" s="377"/>
      <c r="K16" s="378"/>
      <c r="L16" s="374" t="s">
        <v>401</v>
      </c>
      <c r="M16" s="377"/>
      <c r="N16" s="378"/>
      <c r="O16" s="374" t="s">
        <v>405</v>
      </c>
      <c r="P16" s="379"/>
    </row>
    <row r="17" spans="1:16" s="12" customFormat="1" ht="29">
      <c r="A17" s="371"/>
      <c r="B17" s="372" t="s">
        <v>40</v>
      </c>
      <c r="C17" s="393" t="s">
        <v>41</v>
      </c>
      <c r="D17" s="13"/>
      <c r="F17" s="374" t="s">
        <v>413</v>
      </c>
      <c r="G17" s="375"/>
      <c r="H17" s="376"/>
      <c r="I17" s="374" t="s">
        <v>404</v>
      </c>
      <c r="J17" s="377"/>
      <c r="K17" s="378"/>
      <c r="L17" s="374" t="s">
        <v>401</v>
      </c>
      <c r="M17" s="377"/>
      <c r="N17" s="378"/>
      <c r="O17" s="374" t="s">
        <v>405</v>
      </c>
      <c r="P17" s="379"/>
    </row>
    <row r="18" spans="1:16" s="12" customFormat="1" ht="29">
      <c r="A18" s="371"/>
      <c r="B18" s="372" t="s">
        <v>44</v>
      </c>
      <c r="C18" s="393" t="s">
        <v>45</v>
      </c>
      <c r="D18" s="13"/>
      <c r="F18" s="374" t="s">
        <v>414</v>
      </c>
      <c r="G18" s="375"/>
      <c r="H18" s="376"/>
      <c r="I18" s="374" t="s">
        <v>404</v>
      </c>
      <c r="J18" s="377"/>
      <c r="K18" s="378"/>
      <c r="L18" s="374" t="s">
        <v>401</v>
      </c>
      <c r="M18" s="377"/>
      <c r="N18" s="378"/>
      <c r="O18" s="374" t="s">
        <v>405</v>
      </c>
      <c r="P18" s="379"/>
    </row>
    <row r="19" spans="1:16" s="12" customFormat="1">
      <c r="A19" s="371"/>
      <c r="B19" s="372">
        <v>1.6</v>
      </c>
      <c r="C19" s="381" t="s">
        <v>46</v>
      </c>
      <c r="D19" s="13"/>
      <c r="F19" s="374" t="s">
        <v>415</v>
      </c>
      <c r="G19" s="375"/>
      <c r="H19" s="376"/>
      <c r="I19" s="374" t="s">
        <v>404</v>
      </c>
      <c r="J19" s="377"/>
      <c r="K19" s="378"/>
      <c r="L19" s="374" t="s">
        <v>401</v>
      </c>
      <c r="M19" s="377"/>
      <c r="N19" s="378"/>
      <c r="O19" s="374"/>
      <c r="P19" s="379"/>
    </row>
    <row r="20" spans="1:16" s="366" customFormat="1">
      <c r="A20" s="364"/>
      <c r="B20" s="365"/>
      <c r="F20" s="367"/>
      <c r="G20" s="368"/>
      <c r="H20" s="368"/>
      <c r="I20" s="367"/>
      <c r="J20" s="369"/>
      <c r="K20" s="369"/>
      <c r="L20" s="367"/>
      <c r="M20" s="369"/>
      <c r="N20" s="369"/>
      <c r="O20" s="367"/>
      <c r="P20" s="370"/>
    </row>
    <row r="21" spans="1:16" s="12" customFormat="1" ht="126" customHeight="1">
      <c r="A21" s="371"/>
      <c r="B21" s="372">
        <v>2</v>
      </c>
      <c r="C21" s="373" t="s">
        <v>48</v>
      </c>
      <c r="D21" s="13"/>
      <c r="F21" s="374" t="s">
        <v>416</v>
      </c>
      <c r="G21" s="375"/>
      <c r="H21" s="376"/>
      <c r="I21" s="374" t="s">
        <v>417</v>
      </c>
      <c r="J21" s="377"/>
      <c r="K21" s="378"/>
      <c r="L21" s="374" t="s">
        <v>418</v>
      </c>
      <c r="M21" s="377"/>
      <c r="N21" s="378"/>
      <c r="O21" s="374" t="s">
        <v>419</v>
      </c>
      <c r="P21" s="379"/>
    </row>
    <row r="22" spans="1:16" s="12" customFormat="1" ht="66" customHeight="1">
      <c r="A22" s="371"/>
      <c r="B22" s="372">
        <v>2.1</v>
      </c>
      <c r="C22" s="381" t="s">
        <v>26</v>
      </c>
      <c r="D22" s="13"/>
      <c r="F22" s="374" t="s">
        <v>420</v>
      </c>
      <c r="G22" s="375"/>
      <c r="H22" s="376"/>
      <c r="I22" s="374" t="s">
        <v>421</v>
      </c>
      <c r="J22" s="377"/>
      <c r="K22" s="378"/>
      <c r="L22" s="374" t="s">
        <v>418</v>
      </c>
      <c r="M22" s="377"/>
      <c r="N22" s="378"/>
      <c r="O22" s="374" t="s">
        <v>405</v>
      </c>
      <c r="P22" s="379"/>
    </row>
    <row r="23" spans="1:16" s="12" customFormat="1" ht="29">
      <c r="A23" s="371"/>
      <c r="B23" s="372">
        <v>2.2000000000000002</v>
      </c>
      <c r="C23" s="381" t="s">
        <v>28</v>
      </c>
      <c r="D23" s="13"/>
      <c r="F23" s="374" t="s">
        <v>422</v>
      </c>
      <c r="G23" s="375"/>
      <c r="H23" s="376"/>
      <c r="I23" s="374" t="s">
        <v>421</v>
      </c>
      <c r="J23" s="377"/>
      <c r="K23" s="378"/>
      <c r="L23" s="374" t="s">
        <v>418</v>
      </c>
      <c r="M23" s="377"/>
      <c r="N23" s="378"/>
      <c r="O23" s="374" t="s">
        <v>405</v>
      </c>
      <c r="P23" s="379"/>
    </row>
    <row r="24" spans="1:16" s="12" customFormat="1" ht="29">
      <c r="A24" s="371"/>
      <c r="B24" s="372">
        <v>2.2999999999999998</v>
      </c>
      <c r="C24" s="381" t="s">
        <v>30</v>
      </c>
      <c r="D24" s="13"/>
      <c r="F24" s="374" t="s">
        <v>423</v>
      </c>
      <c r="G24" s="375"/>
      <c r="H24" s="376"/>
      <c r="I24" s="374" t="s">
        <v>421</v>
      </c>
      <c r="J24" s="377"/>
      <c r="K24" s="378"/>
      <c r="L24" s="374" t="s">
        <v>418</v>
      </c>
      <c r="M24" s="377"/>
      <c r="N24" s="378"/>
      <c r="O24" s="374" t="s">
        <v>405</v>
      </c>
      <c r="P24" s="379"/>
    </row>
    <row r="25" spans="1:16" s="12" customFormat="1" ht="43.5">
      <c r="A25" s="371"/>
      <c r="B25" s="372">
        <v>2.4</v>
      </c>
      <c r="C25" s="381" t="s">
        <v>31</v>
      </c>
      <c r="D25" s="13"/>
      <c r="F25" s="374" t="s">
        <v>424</v>
      </c>
      <c r="G25" s="375"/>
      <c r="H25" s="376"/>
      <c r="I25" s="374" t="s">
        <v>421</v>
      </c>
      <c r="J25" s="377"/>
      <c r="K25" s="378"/>
      <c r="L25" s="374" t="s">
        <v>418</v>
      </c>
      <c r="M25" s="377"/>
      <c r="N25" s="378"/>
      <c r="O25" s="374" t="s">
        <v>405</v>
      </c>
      <c r="P25" s="379"/>
    </row>
    <row r="26" spans="1:16" s="12" customFormat="1" ht="43.5">
      <c r="A26" s="371"/>
      <c r="B26" s="372">
        <v>2.5</v>
      </c>
      <c r="C26" s="381" t="s">
        <v>33</v>
      </c>
      <c r="D26" s="13"/>
      <c r="F26" s="374" t="s">
        <v>409</v>
      </c>
      <c r="G26" s="375"/>
      <c r="H26" s="376"/>
      <c r="I26" s="374" t="s">
        <v>421</v>
      </c>
      <c r="J26" s="377"/>
      <c r="K26" s="378"/>
      <c r="L26" s="374" t="s">
        <v>418</v>
      </c>
      <c r="M26" s="377"/>
      <c r="N26" s="378"/>
      <c r="O26" s="374" t="s">
        <v>405</v>
      </c>
      <c r="P26" s="379"/>
    </row>
    <row r="27" spans="1:16" s="12" customFormat="1" ht="29">
      <c r="A27" s="371"/>
      <c r="B27" s="372" t="s">
        <v>50</v>
      </c>
      <c r="C27" s="384" t="s">
        <v>35</v>
      </c>
      <c r="D27" s="13"/>
      <c r="F27" s="374" t="s">
        <v>425</v>
      </c>
      <c r="G27" s="375"/>
      <c r="H27" s="376"/>
      <c r="I27" s="374" t="s">
        <v>421</v>
      </c>
      <c r="J27" s="377"/>
      <c r="K27" s="378"/>
      <c r="L27" s="374" t="s">
        <v>418</v>
      </c>
      <c r="M27" s="377"/>
      <c r="N27" s="378"/>
      <c r="O27" s="374" t="s">
        <v>405</v>
      </c>
      <c r="P27" s="379"/>
    </row>
    <row r="28" spans="1:16" s="12" customFormat="1" ht="29">
      <c r="A28" s="371"/>
      <c r="B28" s="372" t="s">
        <v>51</v>
      </c>
      <c r="C28" s="393" t="s">
        <v>37</v>
      </c>
      <c r="D28" s="13"/>
      <c r="F28" s="374" t="s">
        <v>426</v>
      </c>
      <c r="G28" s="375"/>
      <c r="H28" s="376"/>
      <c r="I28" s="374" t="s">
        <v>421</v>
      </c>
      <c r="J28" s="377"/>
      <c r="K28" s="378"/>
      <c r="L28" s="374" t="s">
        <v>418</v>
      </c>
      <c r="M28" s="377"/>
      <c r="N28" s="378"/>
      <c r="O28" s="374" t="s">
        <v>405</v>
      </c>
      <c r="P28" s="379"/>
    </row>
    <row r="29" spans="1:16" s="12" customFormat="1" ht="29">
      <c r="A29" s="371"/>
      <c r="B29" s="372" t="s">
        <v>52</v>
      </c>
      <c r="C29" s="393" t="s">
        <v>39</v>
      </c>
      <c r="D29" s="13"/>
      <c r="F29" s="374" t="s">
        <v>427</v>
      </c>
      <c r="G29" s="375"/>
      <c r="H29" s="376"/>
      <c r="I29" s="374" t="s">
        <v>421</v>
      </c>
      <c r="J29" s="377"/>
      <c r="K29" s="378"/>
      <c r="L29" s="374" t="s">
        <v>418</v>
      </c>
      <c r="M29" s="377"/>
      <c r="N29" s="378"/>
      <c r="O29" s="374" t="s">
        <v>405</v>
      </c>
      <c r="P29" s="379"/>
    </row>
    <row r="30" spans="1:16" s="12" customFormat="1" ht="29">
      <c r="A30" s="371"/>
      <c r="B30" s="372" t="s">
        <v>53</v>
      </c>
      <c r="C30" s="393" t="s">
        <v>41</v>
      </c>
      <c r="D30" s="13"/>
      <c r="F30" s="374" t="s">
        <v>428</v>
      </c>
      <c r="G30" s="375"/>
      <c r="H30" s="376"/>
      <c r="I30" s="374" t="s">
        <v>421</v>
      </c>
      <c r="J30" s="377"/>
      <c r="K30" s="378"/>
      <c r="L30" s="374" t="s">
        <v>418</v>
      </c>
      <c r="M30" s="377"/>
      <c r="N30" s="378"/>
      <c r="O30" s="374" t="s">
        <v>405</v>
      </c>
      <c r="P30" s="379"/>
    </row>
    <row r="31" spans="1:16" s="12" customFormat="1" ht="29">
      <c r="A31" s="371"/>
      <c r="B31" s="372" t="s">
        <v>55</v>
      </c>
      <c r="C31" s="393" t="s">
        <v>45</v>
      </c>
      <c r="D31" s="13"/>
      <c r="F31" s="374" t="s">
        <v>429</v>
      </c>
      <c r="G31" s="375"/>
      <c r="H31" s="376"/>
      <c r="I31" s="374" t="s">
        <v>421</v>
      </c>
      <c r="J31" s="377"/>
      <c r="K31" s="378"/>
      <c r="L31" s="374" t="s">
        <v>418</v>
      </c>
      <c r="M31" s="377"/>
      <c r="N31" s="378"/>
      <c r="O31" s="374" t="s">
        <v>405</v>
      </c>
      <c r="P31" s="379"/>
    </row>
    <row r="32" spans="1:16" s="12" customFormat="1" ht="29">
      <c r="A32" s="371"/>
      <c r="B32" s="372">
        <v>2.6</v>
      </c>
      <c r="C32" s="381" t="s">
        <v>46</v>
      </c>
      <c r="D32" s="13"/>
      <c r="F32" s="374" t="s">
        <v>430</v>
      </c>
      <c r="G32" s="375"/>
      <c r="H32" s="376"/>
      <c r="I32" s="374" t="s">
        <v>421</v>
      </c>
      <c r="J32" s="377"/>
      <c r="K32" s="378"/>
      <c r="L32" s="374" t="s">
        <v>418</v>
      </c>
      <c r="M32" s="377"/>
      <c r="N32" s="378"/>
      <c r="O32" s="374"/>
      <c r="P32" s="379"/>
    </row>
    <row r="33" spans="1:16" s="366" customFormat="1">
      <c r="A33" s="364"/>
      <c r="B33" s="365"/>
      <c r="F33" s="367"/>
      <c r="G33" s="368"/>
      <c r="H33" s="368"/>
      <c r="I33" s="367"/>
      <c r="J33" s="369"/>
      <c r="K33" s="369"/>
      <c r="L33" s="367"/>
      <c r="M33" s="369"/>
      <c r="N33" s="369"/>
      <c r="O33" s="367"/>
      <c r="P33" s="370"/>
    </row>
    <row r="34" spans="1:16" s="386" customFormat="1">
      <c r="A34" s="382"/>
      <c r="B34" s="383">
        <v>3</v>
      </c>
      <c r="C34" s="394" t="s">
        <v>85</v>
      </c>
      <c r="D34" s="385"/>
      <c r="F34" s="387"/>
      <c r="G34" s="388"/>
      <c r="H34" s="389"/>
      <c r="I34" s="387"/>
      <c r="J34" s="390"/>
      <c r="K34" s="391"/>
      <c r="L34" s="387"/>
      <c r="M34" s="390"/>
      <c r="N34" s="391"/>
      <c r="O34" s="387"/>
      <c r="P34" s="392"/>
    </row>
    <row r="35" spans="1:16" s="186" customFormat="1" ht="95.25" customHeight="1">
      <c r="A35" s="395"/>
      <c r="B35" s="201">
        <v>3.1</v>
      </c>
      <c r="C35" s="396" t="s">
        <v>431</v>
      </c>
      <c r="D35" s="397"/>
      <c r="F35" s="331" t="s">
        <v>432</v>
      </c>
      <c r="G35" s="398"/>
      <c r="H35" s="399"/>
      <c r="I35" s="331" t="s">
        <v>433</v>
      </c>
      <c r="J35" s="400"/>
      <c r="K35" s="401"/>
      <c r="L35" s="331" t="s">
        <v>418</v>
      </c>
      <c r="M35" s="400"/>
      <c r="N35" s="401"/>
      <c r="O35" s="402" t="s">
        <v>434</v>
      </c>
      <c r="P35" s="403"/>
    </row>
    <row r="36" spans="1:16" s="12" customFormat="1" ht="93" customHeight="1">
      <c r="A36" s="371"/>
      <c r="B36" s="372">
        <v>3.2</v>
      </c>
      <c r="C36" s="381" t="s">
        <v>435</v>
      </c>
      <c r="D36" s="13"/>
      <c r="F36" s="374" t="s">
        <v>436</v>
      </c>
      <c r="G36" s="375"/>
      <c r="H36" s="376"/>
      <c r="I36" s="374" t="s">
        <v>421</v>
      </c>
      <c r="J36" s="377"/>
      <c r="K36" s="378"/>
      <c r="L36" s="374" t="s">
        <v>401</v>
      </c>
      <c r="M36" s="377"/>
      <c r="N36" s="378"/>
      <c r="O36" s="374" t="s">
        <v>437</v>
      </c>
      <c r="P36" s="379"/>
    </row>
    <row r="37" spans="1:16" s="12" customFormat="1" ht="43.5">
      <c r="A37" s="371"/>
      <c r="B37" s="372">
        <v>3.3</v>
      </c>
      <c r="C37" s="381" t="s">
        <v>438</v>
      </c>
      <c r="D37" s="13"/>
      <c r="F37" s="374" t="s">
        <v>439</v>
      </c>
      <c r="G37" s="375"/>
      <c r="H37" s="376"/>
      <c r="I37" s="374" t="s">
        <v>433</v>
      </c>
      <c r="J37" s="377"/>
      <c r="K37" s="378"/>
      <c r="L37" s="374" t="s">
        <v>440</v>
      </c>
      <c r="M37" s="377"/>
      <c r="N37" s="378"/>
      <c r="O37" s="374" t="s">
        <v>437</v>
      </c>
      <c r="P37" s="379"/>
    </row>
    <row r="38" spans="1:16" s="366" customFormat="1">
      <c r="A38" s="364"/>
      <c r="B38" s="365"/>
      <c r="F38" s="367"/>
      <c r="G38" s="368"/>
      <c r="H38" s="368"/>
      <c r="I38" s="367"/>
      <c r="J38" s="369"/>
      <c r="K38" s="369"/>
      <c r="L38" s="367"/>
      <c r="M38" s="369"/>
      <c r="N38" s="369"/>
      <c r="O38" s="367"/>
      <c r="P38" s="370"/>
    </row>
    <row r="39" spans="1:16" s="12" customFormat="1" ht="43.5">
      <c r="A39" s="371"/>
      <c r="B39" s="372">
        <v>4</v>
      </c>
      <c r="C39" s="373" t="s">
        <v>98</v>
      </c>
      <c r="D39" s="13"/>
      <c r="F39" s="374" t="s">
        <v>441</v>
      </c>
      <c r="G39" s="375"/>
      <c r="H39" s="376"/>
      <c r="I39" s="374"/>
      <c r="J39" s="377"/>
      <c r="K39" s="378"/>
      <c r="L39" s="374"/>
      <c r="M39" s="377"/>
      <c r="N39" s="378"/>
      <c r="O39" s="374" t="s">
        <v>442</v>
      </c>
      <c r="P39" s="379"/>
    </row>
    <row r="40" spans="1:16" s="12" customFormat="1" ht="87">
      <c r="A40" s="371"/>
      <c r="B40" s="372">
        <v>4.0999999999999996</v>
      </c>
      <c r="C40" s="381" t="s">
        <v>443</v>
      </c>
      <c r="D40" s="13"/>
      <c r="F40" s="374" t="s">
        <v>444</v>
      </c>
      <c r="G40" s="375"/>
      <c r="H40" s="376"/>
      <c r="I40" s="374" t="s">
        <v>445</v>
      </c>
      <c r="J40" s="377"/>
      <c r="K40" s="378"/>
      <c r="L40" s="374" t="s">
        <v>401</v>
      </c>
      <c r="M40" s="377"/>
      <c r="N40" s="378"/>
      <c r="O40" s="374" t="s">
        <v>405</v>
      </c>
      <c r="P40" s="379"/>
    </row>
    <row r="41" spans="1:16" s="12" customFormat="1" ht="116">
      <c r="A41" s="371"/>
      <c r="B41" s="372">
        <v>4.2</v>
      </c>
      <c r="C41" s="381" t="s">
        <v>446</v>
      </c>
      <c r="D41" s="13"/>
      <c r="F41" s="374" t="s">
        <v>447</v>
      </c>
      <c r="G41" s="375"/>
      <c r="H41" s="376"/>
      <c r="I41" s="374" t="s">
        <v>445</v>
      </c>
      <c r="J41" s="377"/>
      <c r="K41" s="378"/>
      <c r="L41" s="374" t="s">
        <v>401</v>
      </c>
      <c r="M41" s="377"/>
      <c r="N41" s="378"/>
      <c r="O41" s="374" t="s">
        <v>405</v>
      </c>
      <c r="P41" s="379"/>
    </row>
    <row r="42" spans="1:16" s="12" customFormat="1" ht="58">
      <c r="A42" s="371"/>
      <c r="B42" s="372">
        <v>4.3</v>
      </c>
      <c r="C42" s="381" t="s">
        <v>101</v>
      </c>
      <c r="D42" s="13"/>
      <c r="F42" s="374" t="s">
        <v>448</v>
      </c>
      <c r="G42" s="375"/>
      <c r="H42" s="376"/>
      <c r="I42" s="374" t="s">
        <v>449</v>
      </c>
      <c r="J42" s="377"/>
      <c r="K42" s="378"/>
      <c r="L42" s="374" t="s">
        <v>401</v>
      </c>
      <c r="M42" s="377"/>
      <c r="N42" s="378"/>
      <c r="O42" s="374" t="s">
        <v>405</v>
      </c>
      <c r="P42" s="379"/>
    </row>
    <row r="43" spans="1:16" s="366" customFormat="1">
      <c r="A43" s="364"/>
      <c r="B43" s="365"/>
      <c r="C43" s="364"/>
      <c r="F43" s="367"/>
      <c r="G43" s="368"/>
      <c r="H43" s="368"/>
      <c r="I43" s="367"/>
      <c r="J43" s="369"/>
      <c r="K43" s="369"/>
      <c r="L43" s="367"/>
      <c r="M43" s="369"/>
      <c r="N43" s="369"/>
      <c r="O43" s="367"/>
      <c r="P43" s="370"/>
    </row>
    <row r="44" spans="1:16" s="12" customFormat="1">
      <c r="A44" s="371"/>
      <c r="B44" s="372"/>
      <c r="C44" s="14"/>
      <c r="F44" s="374"/>
      <c r="G44" s="376"/>
      <c r="H44" s="376"/>
      <c r="I44" s="374"/>
      <c r="J44" s="378"/>
      <c r="K44" s="378"/>
      <c r="L44" s="374"/>
      <c r="M44" s="378"/>
      <c r="N44" s="378"/>
      <c r="O44" s="374"/>
      <c r="P44" s="26"/>
    </row>
    <row r="45" spans="1:16" s="407" customFormat="1" ht="18.5">
      <c r="A45" s="404"/>
      <c r="B45" s="405"/>
      <c r="C45" s="406" t="s">
        <v>102</v>
      </c>
      <c r="F45" s="408"/>
      <c r="G45" s="409"/>
      <c r="H45" s="409"/>
      <c r="I45" s="408"/>
      <c r="J45" s="410"/>
      <c r="K45" s="410"/>
      <c r="L45" s="408"/>
      <c r="M45" s="410"/>
      <c r="N45" s="410"/>
      <c r="O45" s="408"/>
      <c r="P45" s="411"/>
    </row>
    <row r="46" spans="1:16" s="366" customFormat="1">
      <c r="A46" s="364"/>
      <c r="B46" s="365"/>
      <c r="F46" s="367"/>
      <c r="G46" s="368"/>
      <c r="H46" s="368"/>
      <c r="I46" s="367"/>
      <c r="J46" s="369"/>
      <c r="K46" s="369"/>
      <c r="L46" s="367"/>
      <c r="M46" s="369"/>
      <c r="N46" s="369"/>
      <c r="O46" s="367"/>
      <c r="P46" s="370"/>
    </row>
    <row r="47" spans="1:16" s="12" customFormat="1">
      <c r="A47" s="371"/>
      <c r="B47" s="372">
        <v>5</v>
      </c>
      <c r="C47" s="412" t="s">
        <v>103</v>
      </c>
      <c r="D47" s="13"/>
      <c r="F47" s="374"/>
      <c r="G47" s="375"/>
      <c r="H47" s="376"/>
      <c r="I47" s="374"/>
      <c r="J47" s="377"/>
      <c r="K47" s="378"/>
      <c r="L47" s="374"/>
      <c r="M47" s="377"/>
      <c r="N47" s="378"/>
      <c r="O47" s="413"/>
      <c r="P47" s="379"/>
    </row>
    <row r="48" spans="1:16" s="12" customFormat="1">
      <c r="A48" s="371"/>
      <c r="B48" s="372">
        <v>5.0999999999999996</v>
      </c>
      <c r="C48" s="414" t="s">
        <v>450</v>
      </c>
      <c r="D48" s="13"/>
      <c r="F48" s="374"/>
      <c r="G48" s="375"/>
      <c r="H48" s="376"/>
      <c r="I48" s="374"/>
      <c r="J48" s="377"/>
      <c r="K48" s="378"/>
      <c r="L48" s="374"/>
      <c r="M48" s="377"/>
      <c r="N48" s="378"/>
      <c r="O48" s="413"/>
      <c r="P48" s="379"/>
    </row>
    <row r="49" spans="1:16" s="12" customFormat="1">
      <c r="A49" s="371"/>
      <c r="B49" s="372" t="s">
        <v>108</v>
      </c>
      <c r="C49" s="415" t="s">
        <v>109</v>
      </c>
      <c r="D49" s="13"/>
      <c r="F49" s="374"/>
      <c r="G49" s="375"/>
      <c r="H49" s="376"/>
      <c r="I49" s="374"/>
      <c r="J49" s="377"/>
      <c r="K49" s="378"/>
      <c r="L49" s="374"/>
      <c r="M49" s="377"/>
      <c r="N49" s="378"/>
      <c r="O49" s="413"/>
      <c r="P49" s="379"/>
    </row>
    <row r="50" spans="1:16" s="12" customFormat="1" ht="65.900000000000006" customHeight="1">
      <c r="A50" s="371"/>
      <c r="B50" s="372" t="s">
        <v>110</v>
      </c>
      <c r="C50" s="416" t="s">
        <v>451</v>
      </c>
      <c r="D50" s="13"/>
      <c r="F50" s="417" t="s">
        <v>452</v>
      </c>
      <c r="G50" s="375"/>
      <c r="H50" s="376"/>
      <c r="I50" s="374" t="s">
        <v>453</v>
      </c>
      <c r="J50" s="377"/>
      <c r="K50" s="378"/>
      <c r="L50" s="374" t="s">
        <v>418</v>
      </c>
      <c r="M50" s="377"/>
      <c r="N50" s="378"/>
      <c r="O50" s="417" t="s">
        <v>454</v>
      </c>
      <c r="P50" s="379"/>
    </row>
    <row r="51" spans="1:16" s="386" customFormat="1" ht="29">
      <c r="A51" s="382"/>
      <c r="B51" s="372" t="s">
        <v>113</v>
      </c>
      <c r="C51" s="416" t="s">
        <v>455</v>
      </c>
      <c r="D51" s="385"/>
      <c r="F51" s="413" t="s">
        <v>456</v>
      </c>
      <c r="G51" s="388"/>
      <c r="H51" s="389"/>
      <c r="I51" s="374" t="s">
        <v>457</v>
      </c>
      <c r="J51" s="390"/>
      <c r="K51" s="391"/>
      <c r="L51" s="374" t="s">
        <v>418</v>
      </c>
      <c r="M51" s="390"/>
      <c r="N51" s="391"/>
      <c r="O51" s="417"/>
      <c r="P51" s="392"/>
    </row>
    <row r="52" spans="1:16" s="12" customFormat="1">
      <c r="A52" s="371"/>
      <c r="B52" s="372" t="s">
        <v>116</v>
      </c>
      <c r="C52" s="415" t="s">
        <v>117</v>
      </c>
      <c r="D52" s="13"/>
      <c r="F52" s="374"/>
      <c r="G52" s="375"/>
      <c r="H52" s="376"/>
      <c r="I52" s="374"/>
      <c r="J52" s="377"/>
      <c r="K52" s="378"/>
      <c r="L52" s="374"/>
      <c r="M52" s="377"/>
      <c r="N52" s="378"/>
      <c r="O52" s="413"/>
      <c r="P52" s="379"/>
    </row>
    <row r="53" spans="1:16" s="12" customFormat="1" ht="58">
      <c r="A53" s="371"/>
      <c r="B53" s="372" t="s">
        <v>118</v>
      </c>
      <c r="C53" s="416" t="s">
        <v>458</v>
      </c>
      <c r="D53" s="13"/>
      <c r="F53" s="417" t="s">
        <v>459</v>
      </c>
      <c r="G53" s="375"/>
      <c r="H53" s="376"/>
      <c r="I53" s="374" t="s">
        <v>453</v>
      </c>
      <c r="J53" s="377"/>
      <c r="K53" s="378"/>
      <c r="L53" s="374" t="s">
        <v>418</v>
      </c>
      <c r="M53" s="377"/>
      <c r="N53" s="378"/>
      <c r="O53" s="417" t="s">
        <v>454</v>
      </c>
      <c r="P53" s="379"/>
    </row>
    <row r="54" spans="1:16" s="12" customFormat="1" ht="29">
      <c r="A54" s="371"/>
      <c r="B54" s="372" t="s">
        <v>120</v>
      </c>
      <c r="C54" s="416" t="s">
        <v>460</v>
      </c>
      <c r="D54" s="13"/>
      <c r="F54" s="413" t="s">
        <v>461</v>
      </c>
      <c r="G54" s="375"/>
      <c r="H54" s="376"/>
      <c r="I54" s="374" t="s">
        <v>457</v>
      </c>
      <c r="J54" s="377"/>
      <c r="K54" s="378"/>
      <c r="L54" s="374" t="s">
        <v>418</v>
      </c>
      <c r="M54" s="377"/>
      <c r="N54" s="378"/>
      <c r="O54" s="417"/>
      <c r="P54" s="379"/>
    </row>
    <row r="55" spans="1:16" s="12" customFormat="1">
      <c r="A55" s="371"/>
      <c r="B55" s="372">
        <v>5.2</v>
      </c>
      <c r="C55" s="414" t="s">
        <v>462</v>
      </c>
      <c r="D55" s="13"/>
      <c r="F55" s="413"/>
      <c r="G55" s="375"/>
      <c r="H55" s="376"/>
      <c r="I55" s="374"/>
      <c r="J55" s="377"/>
      <c r="K55" s="378"/>
      <c r="L55" s="374"/>
      <c r="M55" s="377"/>
      <c r="N55" s="378"/>
      <c r="O55" s="417"/>
      <c r="P55" s="379"/>
    </row>
    <row r="56" spans="1:16" s="12" customFormat="1">
      <c r="A56" s="371"/>
      <c r="B56" s="372" t="s">
        <v>123</v>
      </c>
      <c r="C56" s="393" t="s">
        <v>109</v>
      </c>
      <c r="D56" s="13"/>
      <c r="F56" s="374"/>
      <c r="G56" s="375"/>
      <c r="H56" s="376"/>
      <c r="I56" s="374"/>
      <c r="J56" s="377"/>
      <c r="K56" s="378"/>
      <c r="L56" s="374"/>
      <c r="M56" s="377"/>
      <c r="N56" s="378"/>
      <c r="O56" s="413"/>
      <c r="P56" s="379"/>
    </row>
    <row r="57" spans="1:16" s="12" customFormat="1" ht="87">
      <c r="A57" s="371"/>
      <c r="B57" s="372" t="s">
        <v>124</v>
      </c>
      <c r="C57" s="416" t="s">
        <v>463</v>
      </c>
      <c r="D57" s="13"/>
      <c r="F57" s="413" t="s">
        <v>464</v>
      </c>
      <c r="G57" s="375"/>
      <c r="H57" s="376"/>
      <c r="I57" s="374" t="s">
        <v>453</v>
      </c>
      <c r="J57" s="377"/>
      <c r="K57" s="378"/>
      <c r="L57" s="374" t="s">
        <v>418</v>
      </c>
      <c r="M57" s="377"/>
      <c r="N57" s="378"/>
      <c r="O57" s="417"/>
      <c r="P57" s="379"/>
    </row>
    <row r="58" spans="1:16" s="12" customFormat="1" ht="29">
      <c r="A58" s="371"/>
      <c r="B58" s="372" t="s">
        <v>126</v>
      </c>
      <c r="C58" s="416" t="s">
        <v>465</v>
      </c>
      <c r="D58" s="13"/>
      <c r="F58" s="413" t="s">
        <v>466</v>
      </c>
      <c r="G58" s="375"/>
      <c r="H58" s="376"/>
      <c r="I58" s="374" t="s">
        <v>457</v>
      </c>
      <c r="J58" s="377"/>
      <c r="K58" s="378"/>
      <c r="L58" s="374" t="s">
        <v>418</v>
      </c>
      <c r="M58" s="377"/>
      <c r="N58" s="378"/>
      <c r="O58" s="417"/>
      <c r="P58" s="379"/>
    </row>
    <row r="59" spans="1:16" s="12" customFormat="1">
      <c r="A59" s="371"/>
      <c r="B59" s="372" t="s">
        <v>128</v>
      </c>
      <c r="C59" s="393" t="s">
        <v>117</v>
      </c>
      <c r="D59" s="13"/>
      <c r="F59" s="374"/>
      <c r="G59" s="375"/>
      <c r="H59" s="376"/>
      <c r="I59" s="374"/>
      <c r="J59" s="377"/>
      <c r="K59" s="378"/>
      <c r="L59" s="374"/>
      <c r="M59" s="377"/>
      <c r="N59" s="378"/>
      <c r="O59" s="413"/>
      <c r="P59" s="379"/>
    </row>
    <row r="60" spans="1:16" s="12" customFormat="1" ht="101.5">
      <c r="A60" s="371"/>
      <c r="B60" s="372" t="s">
        <v>129</v>
      </c>
      <c r="C60" s="416" t="s">
        <v>467</v>
      </c>
      <c r="D60" s="13"/>
      <c r="F60" s="413" t="s">
        <v>468</v>
      </c>
      <c r="G60" s="375"/>
      <c r="H60" s="376"/>
      <c r="I60" s="374" t="s">
        <v>453</v>
      </c>
      <c r="J60" s="377"/>
      <c r="K60" s="378"/>
      <c r="L60" s="374" t="s">
        <v>418</v>
      </c>
      <c r="M60" s="377"/>
      <c r="N60" s="378"/>
      <c r="O60" s="417"/>
      <c r="P60" s="379"/>
    </row>
    <row r="61" spans="1:16" s="12" customFormat="1" ht="29">
      <c r="A61" s="371"/>
      <c r="B61" s="372" t="s">
        <v>131</v>
      </c>
      <c r="C61" s="416" t="s">
        <v>469</v>
      </c>
      <c r="D61" s="13"/>
      <c r="F61" s="413" t="s">
        <v>470</v>
      </c>
      <c r="G61" s="375"/>
      <c r="H61" s="376"/>
      <c r="I61" s="374" t="s">
        <v>457</v>
      </c>
      <c r="J61" s="377"/>
      <c r="K61" s="378"/>
      <c r="L61" s="374" t="s">
        <v>418</v>
      </c>
      <c r="M61" s="377"/>
      <c r="N61" s="378"/>
      <c r="O61" s="417"/>
      <c r="P61" s="379"/>
    </row>
    <row r="62" spans="1:16" s="12" customFormat="1">
      <c r="A62" s="371"/>
      <c r="B62" s="372">
        <v>5.3</v>
      </c>
      <c r="C62" s="414" t="s">
        <v>133</v>
      </c>
      <c r="D62" s="13"/>
      <c r="F62" s="413"/>
      <c r="G62" s="375"/>
      <c r="H62" s="376"/>
      <c r="I62" s="374"/>
      <c r="J62" s="377"/>
      <c r="K62" s="378"/>
      <c r="L62" s="374"/>
      <c r="M62" s="377"/>
      <c r="N62" s="378"/>
      <c r="O62" s="417"/>
      <c r="P62" s="379"/>
    </row>
    <row r="63" spans="1:16" s="12" customFormat="1">
      <c r="A63" s="371"/>
      <c r="B63" s="372" t="s">
        <v>134</v>
      </c>
      <c r="C63" s="393" t="s">
        <v>109</v>
      </c>
      <c r="D63" s="13"/>
      <c r="F63" s="374"/>
      <c r="G63" s="375"/>
      <c r="H63" s="376"/>
      <c r="I63" s="374"/>
      <c r="J63" s="377"/>
      <c r="K63" s="378"/>
      <c r="L63" s="374"/>
      <c r="M63" s="377"/>
      <c r="N63" s="378"/>
      <c r="O63" s="413"/>
      <c r="P63" s="379"/>
    </row>
    <row r="64" spans="1:16" s="12" customFormat="1">
      <c r="A64" s="371"/>
      <c r="B64" s="372" t="s">
        <v>135</v>
      </c>
      <c r="C64" s="416" t="s">
        <v>471</v>
      </c>
      <c r="D64" s="13"/>
      <c r="F64" s="413" t="s">
        <v>472</v>
      </c>
      <c r="G64" s="375"/>
      <c r="H64" s="376"/>
      <c r="I64" s="374" t="s">
        <v>453</v>
      </c>
      <c r="J64" s="377"/>
      <c r="K64" s="378"/>
      <c r="L64" s="374" t="s">
        <v>418</v>
      </c>
      <c r="M64" s="377"/>
      <c r="N64" s="378"/>
      <c r="O64" s="417"/>
      <c r="P64" s="379"/>
    </row>
    <row r="65" spans="1:16" s="12" customFormat="1" ht="29">
      <c r="A65" s="371"/>
      <c r="B65" s="372" t="s">
        <v>137</v>
      </c>
      <c r="C65" s="416" t="s">
        <v>473</v>
      </c>
      <c r="D65" s="13"/>
      <c r="F65" s="413" t="s">
        <v>474</v>
      </c>
      <c r="G65" s="375"/>
      <c r="H65" s="376"/>
      <c r="I65" s="374" t="s">
        <v>457</v>
      </c>
      <c r="J65" s="377"/>
      <c r="K65" s="378"/>
      <c r="L65" s="374" t="s">
        <v>418</v>
      </c>
      <c r="M65" s="377"/>
      <c r="N65" s="378"/>
      <c r="O65" s="417"/>
      <c r="P65" s="379"/>
    </row>
    <row r="66" spans="1:16" s="12" customFormat="1">
      <c r="A66" s="371"/>
      <c r="B66" s="372" t="s">
        <v>139</v>
      </c>
      <c r="C66" s="393" t="s">
        <v>117</v>
      </c>
      <c r="D66" s="13"/>
      <c r="F66" s="374"/>
      <c r="G66" s="375"/>
      <c r="H66" s="376"/>
      <c r="I66" s="374"/>
      <c r="J66" s="377"/>
      <c r="K66" s="378"/>
      <c r="L66" s="374"/>
      <c r="M66" s="377"/>
      <c r="N66" s="378"/>
      <c r="O66" s="413"/>
      <c r="P66" s="379"/>
    </row>
    <row r="67" spans="1:16" s="12" customFormat="1">
      <c r="A67" s="371"/>
      <c r="B67" s="372" t="s">
        <v>140</v>
      </c>
      <c r="C67" s="416" t="s">
        <v>475</v>
      </c>
      <c r="D67" s="13"/>
      <c r="F67" s="413" t="s">
        <v>476</v>
      </c>
      <c r="G67" s="375"/>
      <c r="H67" s="376"/>
      <c r="I67" s="374" t="s">
        <v>453</v>
      </c>
      <c r="J67" s="377"/>
      <c r="K67" s="378"/>
      <c r="L67" s="374" t="s">
        <v>418</v>
      </c>
      <c r="M67" s="377"/>
      <c r="N67" s="378"/>
      <c r="O67" s="417"/>
      <c r="P67" s="379"/>
    </row>
    <row r="68" spans="1:16" s="12" customFormat="1" ht="29">
      <c r="A68" s="371"/>
      <c r="B68" s="372" t="s">
        <v>142</v>
      </c>
      <c r="C68" s="416" t="s">
        <v>477</v>
      </c>
      <c r="D68" s="13"/>
      <c r="F68" s="413" t="s">
        <v>478</v>
      </c>
      <c r="G68" s="375"/>
      <c r="H68" s="376"/>
      <c r="I68" s="374" t="s">
        <v>457</v>
      </c>
      <c r="J68" s="377"/>
      <c r="K68" s="378"/>
      <c r="L68" s="374" t="s">
        <v>418</v>
      </c>
      <c r="M68" s="377"/>
      <c r="N68" s="378"/>
      <c r="O68" s="417"/>
      <c r="P68" s="379"/>
    </row>
    <row r="69" spans="1:16" s="186" customFormat="1">
      <c r="A69" s="418"/>
      <c r="B69" s="201">
        <v>5.4</v>
      </c>
      <c r="C69" s="419" t="s">
        <v>479</v>
      </c>
      <c r="D69" s="397"/>
      <c r="F69" s="420"/>
      <c r="G69" s="398"/>
      <c r="H69" s="399"/>
      <c r="I69" s="331"/>
      <c r="J69" s="400"/>
      <c r="K69" s="401"/>
      <c r="L69" s="331"/>
      <c r="M69" s="400"/>
      <c r="N69" s="401"/>
      <c r="O69" s="421"/>
      <c r="P69" s="403"/>
    </row>
    <row r="70" spans="1:16" s="186" customFormat="1" ht="29">
      <c r="A70" s="418"/>
      <c r="B70" s="201" t="s">
        <v>145</v>
      </c>
      <c r="C70" s="422" t="s">
        <v>480</v>
      </c>
      <c r="D70" s="397"/>
      <c r="F70" s="420" t="s">
        <v>481</v>
      </c>
      <c r="G70" s="398"/>
      <c r="H70" s="399"/>
      <c r="I70" s="374" t="s">
        <v>453</v>
      </c>
      <c r="J70" s="400"/>
      <c r="K70" s="401"/>
      <c r="L70" s="331" t="s">
        <v>418</v>
      </c>
      <c r="M70" s="400"/>
      <c r="N70" s="401"/>
      <c r="O70" s="421" t="s">
        <v>482</v>
      </c>
      <c r="P70" s="403"/>
    </row>
    <row r="71" spans="1:16" s="186" customFormat="1" ht="29">
      <c r="A71" s="418"/>
      <c r="B71" s="201" t="s">
        <v>147</v>
      </c>
      <c r="C71" s="422" t="s">
        <v>483</v>
      </c>
      <c r="D71" s="397"/>
      <c r="F71" s="420" t="s">
        <v>484</v>
      </c>
      <c r="G71" s="398"/>
      <c r="H71" s="399"/>
      <c r="I71" s="374" t="s">
        <v>457</v>
      </c>
      <c r="J71" s="400"/>
      <c r="K71" s="401"/>
      <c r="L71" s="331" t="s">
        <v>418</v>
      </c>
      <c r="M71" s="400"/>
      <c r="N71" s="401"/>
      <c r="O71" s="421" t="s">
        <v>482</v>
      </c>
      <c r="P71" s="403"/>
    </row>
    <row r="72" spans="1:16" s="366" customFormat="1">
      <c r="A72" s="364"/>
      <c r="B72" s="365"/>
      <c r="C72" s="364"/>
      <c r="F72" s="367"/>
      <c r="G72" s="368"/>
      <c r="H72" s="368"/>
      <c r="I72" s="367"/>
      <c r="J72" s="369"/>
      <c r="K72" s="369"/>
      <c r="L72" s="367"/>
      <c r="M72" s="369"/>
      <c r="N72" s="369"/>
      <c r="O72" s="367"/>
      <c r="P72" s="370"/>
    </row>
    <row r="73" spans="1:16" s="12" customFormat="1" ht="15" customHeight="1">
      <c r="A73" s="371"/>
      <c r="B73" s="372">
        <v>6</v>
      </c>
      <c r="C73" s="423" t="s">
        <v>149</v>
      </c>
      <c r="D73" s="13"/>
      <c r="F73" s="417"/>
      <c r="G73" s="375"/>
      <c r="H73" s="376"/>
      <c r="I73" s="374"/>
      <c r="J73" s="377"/>
      <c r="K73" s="378"/>
      <c r="L73" s="374"/>
      <c r="M73" s="377"/>
      <c r="N73" s="378"/>
      <c r="O73" s="417"/>
      <c r="P73" s="379"/>
    </row>
    <row r="74" spans="1:16" s="12" customFormat="1" ht="60" customHeight="1">
      <c r="A74" s="371"/>
      <c r="B74" s="372">
        <v>6.1</v>
      </c>
      <c r="C74" s="381" t="s">
        <v>485</v>
      </c>
      <c r="D74" s="13"/>
      <c r="F74" s="413" t="s">
        <v>486</v>
      </c>
      <c r="G74" s="375"/>
      <c r="H74" s="376"/>
      <c r="I74" s="374"/>
      <c r="J74" s="377"/>
      <c r="K74" s="378"/>
      <c r="L74" s="374"/>
      <c r="M74" s="377"/>
      <c r="N74" s="378"/>
      <c r="O74" s="413"/>
      <c r="P74" s="379"/>
    </row>
    <row r="75" spans="1:16" s="12" customFormat="1" ht="15" customHeight="1">
      <c r="A75" s="371"/>
      <c r="B75" s="372">
        <v>6.2</v>
      </c>
      <c r="C75" s="414" t="s">
        <v>152</v>
      </c>
      <c r="D75" s="13"/>
      <c r="F75" s="417"/>
      <c r="G75" s="375"/>
      <c r="H75" s="376"/>
      <c r="I75" s="374"/>
      <c r="J75" s="377"/>
      <c r="K75" s="378"/>
      <c r="L75" s="374"/>
      <c r="M75" s="377"/>
      <c r="N75" s="378"/>
      <c r="O75" s="417"/>
      <c r="P75" s="379"/>
    </row>
    <row r="76" spans="1:16" s="12" customFormat="1" ht="29">
      <c r="A76" s="371"/>
      <c r="B76" s="372" t="s">
        <v>153</v>
      </c>
      <c r="C76" s="393" t="s">
        <v>487</v>
      </c>
      <c r="D76" s="13"/>
      <c r="F76" s="413" t="s">
        <v>488</v>
      </c>
      <c r="G76" s="375"/>
      <c r="H76" s="376"/>
      <c r="I76" s="374" t="s">
        <v>453</v>
      </c>
      <c r="J76" s="377"/>
      <c r="K76" s="378"/>
      <c r="L76" s="374" t="s">
        <v>418</v>
      </c>
      <c r="M76" s="377"/>
      <c r="N76" s="378"/>
      <c r="O76" s="413" t="s">
        <v>489</v>
      </c>
      <c r="P76" s="379"/>
    </row>
    <row r="77" spans="1:16" s="12" customFormat="1">
      <c r="A77" s="371"/>
      <c r="B77" s="372" t="s">
        <v>155</v>
      </c>
      <c r="C77" s="393" t="s">
        <v>490</v>
      </c>
      <c r="D77" s="13"/>
      <c r="F77" s="413" t="s">
        <v>491</v>
      </c>
      <c r="G77" s="375"/>
      <c r="H77" s="376"/>
      <c r="I77" s="374" t="s">
        <v>457</v>
      </c>
      <c r="J77" s="377"/>
      <c r="K77" s="378"/>
      <c r="L77" s="374" t="s">
        <v>418</v>
      </c>
      <c r="M77" s="377"/>
      <c r="N77" s="378"/>
      <c r="O77" s="413"/>
      <c r="P77" s="379"/>
    </row>
    <row r="78" spans="1:16" s="12" customFormat="1" ht="15" customHeight="1">
      <c r="A78" s="371"/>
      <c r="B78" s="372">
        <v>6.3</v>
      </c>
      <c r="C78" s="414" t="s">
        <v>157</v>
      </c>
      <c r="D78" s="13"/>
      <c r="F78" s="417"/>
      <c r="G78" s="375"/>
      <c r="H78" s="376"/>
      <c r="I78" s="374"/>
      <c r="J78" s="377"/>
      <c r="K78" s="378"/>
      <c r="L78" s="374"/>
      <c r="M78" s="377"/>
      <c r="N78" s="378"/>
      <c r="O78" s="417"/>
      <c r="P78" s="379"/>
    </row>
    <row r="79" spans="1:16" s="12" customFormat="1" ht="29">
      <c r="A79" s="371"/>
      <c r="B79" s="372" t="s">
        <v>158</v>
      </c>
      <c r="C79" s="393" t="s">
        <v>492</v>
      </c>
      <c r="D79" s="13"/>
      <c r="F79" s="413" t="s">
        <v>493</v>
      </c>
      <c r="G79" s="375"/>
      <c r="H79" s="376"/>
      <c r="I79" s="374" t="s">
        <v>453</v>
      </c>
      <c r="J79" s="377"/>
      <c r="K79" s="378"/>
      <c r="L79" s="374" t="s">
        <v>418</v>
      </c>
      <c r="M79" s="377"/>
      <c r="N79" s="378"/>
      <c r="O79" s="413" t="s">
        <v>489</v>
      </c>
      <c r="P79" s="379"/>
    </row>
    <row r="80" spans="1:16" s="12" customFormat="1">
      <c r="A80" s="371"/>
      <c r="B80" s="372" t="s">
        <v>160</v>
      </c>
      <c r="C80" s="393" t="s">
        <v>494</v>
      </c>
      <c r="D80" s="13"/>
      <c r="F80" s="413" t="s">
        <v>491</v>
      </c>
      <c r="G80" s="375"/>
      <c r="H80" s="376"/>
      <c r="I80" s="374" t="s">
        <v>457</v>
      </c>
      <c r="J80" s="377"/>
      <c r="K80" s="378"/>
      <c r="L80" s="374" t="s">
        <v>418</v>
      </c>
      <c r="M80" s="377"/>
      <c r="N80" s="378"/>
      <c r="O80" s="413"/>
      <c r="P80" s="379"/>
    </row>
    <row r="81" spans="1:16" s="12" customFormat="1" ht="15" customHeight="1">
      <c r="A81" s="371"/>
      <c r="B81" s="372">
        <v>6.4</v>
      </c>
      <c r="C81" s="414" t="s">
        <v>162</v>
      </c>
      <c r="D81" s="13"/>
      <c r="F81" s="417"/>
      <c r="G81" s="375"/>
      <c r="H81" s="376"/>
      <c r="I81" s="374"/>
      <c r="J81" s="377"/>
      <c r="K81" s="378"/>
      <c r="L81" s="374"/>
      <c r="M81" s="377"/>
      <c r="N81" s="378"/>
      <c r="O81" s="417"/>
      <c r="P81" s="379"/>
    </row>
    <row r="82" spans="1:16" s="12" customFormat="1" ht="58">
      <c r="A82" s="371"/>
      <c r="B82" s="372" t="s">
        <v>163</v>
      </c>
      <c r="C82" s="393" t="s">
        <v>495</v>
      </c>
      <c r="D82" s="13"/>
      <c r="F82" s="413" t="s">
        <v>496</v>
      </c>
      <c r="G82" s="375"/>
      <c r="H82" s="376"/>
      <c r="I82" s="374" t="s">
        <v>497</v>
      </c>
      <c r="J82" s="377"/>
      <c r="K82" s="378"/>
      <c r="L82" s="374" t="s">
        <v>418</v>
      </c>
      <c r="M82" s="377"/>
      <c r="N82" s="378"/>
      <c r="O82" s="413" t="s">
        <v>498</v>
      </c>
      <c r="P82" s="379"/>
    </row>
    <row r="83" spans="1:16" s="12" customFormat="1">
      <c r="A83" s="371"/>
      <c r="B83" s="372" t="s">
        <v>165</v>
      </c>
      <c r="C83" s="393" t="s">
        <v>499</v>
      </c>
      <c r="D83" s="13"/>
      <c r="F83" s="413" t="s">
        <v>491</v>
      </c>
      <c r="G83" s="375"/>
      <c r="H83" s="376"/>
      <c r="I83" s="374" t="s">
        <v>500</v>
      </c>
      <c r="J83" s="377"/>
      <c r="K83" s="378"/>
      <c r="L83" s="374" t="s">
        <v>418</v>
      </c>
      <c r="M83" s="377"/>
      <c r="N83" s="378"/>
      <c r="O83" s="413"/>
      <c r="P83" s="379"/>
    </row>
    <row r="84" spans="1:16" s="12" customFormat="1">
      <c r="A84" s="371"/>
      <c r="B84" s="372"/>
      <c r="C84" s="381"/>
      <c r="F84" s="374"/>
      <c r="G84" s="376"/>
      <c r="H84" s="376"/>
      <c r="I84" s="374"/>
      <c r="J84" s="378"/>
      <c r="K84" s="378"/>
      <c r="L84" s="374"/>
      <c r="M84" s="378"/>
      <c r="N84" s="378"/>
      <c r="O84" s="374"/>
      <c r="P84" s="26"/>
    </row>
    <row r="85" spans="1:16" s="407" customFormat="1" ht="18.5">
      <c r="A85" s="404"/>
      <c r="B85" s="405"/>
      <c r="C85" s="424" t="s">
        <v>200</v>
      </c>
      <c r="F85" s="408"/>
      <c r="G85" s="409"/>
      <c r="H85" s="409"/>
      <c r="I85" s="408"/>
      <c r="J85" s="410"/>
      <c r="K85" s="410"/>
      <c r="L85" s="408"/>
      <c r="M85" s="410"/>
      <c r="N85" s="410"/>
      <c r="O85" s="408"/>
      <c r="P85" s="411"/>
    </row>
    <row r="86" spans="1:16" s="366" customFormat="1">
      <c r="A86" s="364"/>
      <c r="B86" s="365"/>
      <c r="C86" s="364"/>
      <c r="F86" s="367"/>
      <c r="G86" s="368"/>
      <c r="H86" s="368"/>
      <c r="I86" s="367"/>
      <c r="J86" s="369"/>
      <c r="K86" s="369"/>
      <c r="L86" s="367"/>
      <c r="M86" s="369"/>
      <c r="N86" s="369"/>
      <c r="O86" s="367"/>
      <c r="P86" s="370"/>
    </row>
    <row r="87" spans="1:16" s="12" customFormat="1">
      <c r="A87" s="371"/>
      <c r="B87" s="372">
        <v>7</v>
      </c>
      <c r="C87" s="373" t="s">
        <v>201</v>
      </c>
      <c r="D87" s="13"/>
      <c r="F87" s="374"/>
      <c r="G87" s="375"/>
      <c r="H87" s="376"/>
      <c r="I87" s="374"/>
      <c r="J87" s="377"/>
      <c r="K87" s="378"/>
      <c r="L87" s="374"/>
      <c r="M87" s="377"/>
      <c r="N87" s="378"/>
      <c r="O87" s="374"/>
      <c r="P87" s="379"/>
    </row>
    <row r="88" spans="1:16" s="12" customFormat="1" ht="101.5">
      <c r="A88" s="371"/>
      <c r="B88" s="372">
        <v>7.1</v>
      </c>
      <c r="C88" s="381" t="s">
        <v>202</v>
      </c>
      <c r="D88" s="13"/>
      <c r="F88" s="374" t="s">
        <v>501</v>
      </c>
      <c r="G88" s="375"/>
      <c r="H88" s="376"/>
      <c r="I88" s="374" t="s">
        <v>502</v>
      </c>
      <c r="J88" s="377"/>
      <c r="K88" s="378"/>
      <c r="L88" s="374" t="s">
        <v>418</v>
      </c>
      <c r="M88" s="377"/>
      <c r="N88" s="378"/>
      <c r="O88" s="413" t="s">
        <v>503</v>
      </c>
      <c r="P88" s="379"/>
    </row>
    <row r="89" spans="1:16" s="186" customFormat="1" ht="58">
      <c r="A89" s="418"/>
      <c r="B89" s="201">
        <v>7.2</v>
      </c>
      <c r="C89" s="396" t="s">
        <v>204</v>
      </c>
      <c r="D89" s="397"/>
      <c r="F89" s="331" t="s">
        <v>504</v>
      </c>
      <c r="G89" s="398"/>
      <c r="H89" s="399"/>
      <c r="I89" s="331" t="s">
        <v>505</v>
      </c>
      <c r="J89" s="400"/>
      <c r="K89" s="401"/>
      <c r="L89" s="331" t="s">
        <v>418</v>
      </c>
      <c r="M89" s="400"/>
      <c r="N89" s="401"/>
      <c r="O89" s="420" t="s">
        <v>506</v>
      </c>
      <c r="P89" s="403"/>
    </row>
    <row r="90" spans="1:16" s="186" customFormat="1" ht="130.5">
      <c r="A90" s="418"/>
      <c r="B90" s="201">
        <v>7.3</v>
      </c>
      <c r="C90" s="396" t="s">
        <v>205</v>
      </c>
      <c r="D90" s="397"/>
      <c r="F90" s="331" t="s">
        <v>507</v>
      </c>
      <c r="G90" s="398"/>
      <c r="H90" s="399"/>
      <c r="I90" s="331" t="s">
        <v>505</v>
      </c>
      <c r="J90" s="400"/>
      <c r="K90" s="401"/>
      <c r="L90" s="331" t="s">
        <v>418</v>
      </c>
      <c r="M90" s="400"/>
      <c r="N90" s="401"/>
      <c r="O90" s="420" t="s">
        <v>506</v>
      </c>
      <c r="P90" s="403"/>
    </row>
    <row r="91" spans="1:16" s="186" customFormat="1">
      <c r="A91" s="418"/>
      <c r="B91" s="201">
        <v>7.4</v>
      </c>
      <c r="C91" s="396" t="s">
        <v>508</v>
      </c>
      <c r="D91" s="397"/>
      <c r="F91" s="331" t="s">
        <v>509</v>
      </c>
      <c r="G91" s="398"/>
      <c r="H91" s="399"/>
      <c r="I91" s="331" t="s">
        <v>502</v>
      </c>
      <c r="J91" s="400"/>
      <c r="K91" s="401"/>
      <c r="L91" s="331" t="s">
        <v>418</v>
      </c>
      <c r="M91" s="400"/>
      <c r="N91" s="401"/>
      <c r="O91" s="420"/>
      <c r="P91" s="403"/>
    </row>
    <row r="92" spans="1:16" s="186" customFormat="1" ht="58">
      <c r="A92" s="418"/>
      <c r="B92" s="201">
        <v>7.5</v>
      </c>
      <c r="C92" s="396" t="s">
        <v>208</v>
      </c>
      <c r="D92" s="397"/>
      <c r="F92" s="331" t="s">
        <v>510</v>
      </c>
      <c r="G92" s="398"/>
      <c r="H92" s="399"/>
      <c r="I92" s="331" t="s">
        <v>505</v>
      </c>
      <c r="J92" s="400"/>
      <c r="K92" s="401"/>
      <c r="L92" s="331" t="s">
        <v>418</v>
      </c>
      <c r="M92" s="400"/>
      <c r="N92" s="401"/>
      <c r="O92" s="420" t="s">
        <v>506</v>
      </c>
      <c r="P92" s="403"/>
    </row>
    <row r="93" spans="1:16" s="186" customFormat="1" ht="130.5">
      <c r="A93" s="418"/>
      <c r="B93" s="201">
        <v>7.6</v>
      </c>
      <c r="C93" s="396" t="s">
        <v>209</v>
      </c>
      <c r="D93" s="397"/>
      <c r="F93" s="331" t="s">
        <v>511</v>
      </c>
      <c r="G93" s="398"/>
      <c r="H93" s="399"/>
      <c r="I93" s="331" t="s">
        <v>505</v>
      </c>
      <c r="J93" s="400"/>
      <c r="K93" s="401"/>
      <c r="L93" s="331" t="s">
        <v>418</v>
      </c>
      <c r="M93" s="400"/>
      <c r="N93" s="401"/>
      <c r="O93" s="420" t="s">
        <v>506</v>
      </c>
      <c r="P93" s="403"/>
    </row>
    <row r="94" spans="1:16" s="12" customFormat="1">
      <c r="A94" s="371"/>
      <c r="B94" s="201">
        <v>7.7</v>
      </c>
      <c r="C94" s="381" t="s">
        <v>210</v>
      </c>
      <c r="D94" s="13"/>
      <c r="F94" s="374"/>
      <c r="G94" s="375"/>
      <c r="H94" s="376"/>
      <c r="I94" s="374"/>
      <c r="J94" s="377"/>
      <c r="K94" s="378"/>
      <c r="L94" s="374"/>
      <c r="M94" s="377"/>
      <c r="N94" s="378"/>
      <c r="O94" s="413"/>
      <c r="P94" s="379"/>
    </row>
    <row r="95" spans="1:16" s="12" customFormat="1" ht="188.5">
      <c r="A95" s="371"/>
      <c r="B95" s="201" t="s">
        <v>211</v>
      </c>
      <c r="C95" s="393" t="s">
        <v>512</v>
      </c>
      <c r="D95" s="13"/>
      <c r="F95" s="374" t="s">
        <v>513</v>
      </c>
      <c r="G95" s="375"/>
      <c r="H95" s="376"/>
      <c r="I95" s="374" t="s">
        <v>514</v>
      </c>
      <c r="J95" s="377"/>
      <c r="K95" s="378"/>
      <c r="L95" s="374" t="s">
        <v>418</v>
      </c>
      <c r="M95" s="377"/>
      <c r="N95" s="378"/>
      <c r="O95" s="413" t="s">
        <v>515</v>
      </c>
      <c r="P95" s="379"/>
    </row>
    <row r="96" spans="1:16" s="12" customFormat="1" ht="58">
      <c r="A96" s="371"/>
      <c r="B96" s="201" t="s">
        <v>214</v>
      </c>
      <c r="C96" s="393" t="s">
        <v>516</v>
      </c>
      <c r="D96" s="13"/>
      <c r="F96" s="374" t="s">
        <v>517</v>
      </c>
      <c r="G96" s="375"/>
      <c r="H96" s="376"/>
      <c r="I96" s="374" t="s">
        <v>514</v>
      </c>
      <c r="J96" s="377"/>
      <c r="K96" s="378"/>
      <c r="L96" s="374" t="s">
        <v>418</v>
      </c>
      <c r="M96" s="377"/>
      <c r="N96" s="378"/>
      <c r="O96" s="413" t="s">
        <v>518</v>
      </c>
      <c r="P96" s="379"/>
    </row>
    <row r="97" spans="1:16" s="12" customFormat="1" ht="58">
      <c r="A97" s="371"/>
      <c r="B97" s="201" t="s">
        <v>218</v>
      </c>
      <c r="C97" s="393" t="s">
        <v>519</v>
      </c>
      <c r="D97" s="13"/>
      <c r="F97" s="374" t="s">
        <v>520</v>
      </c>
      <c r="G97" s="375"/>
      <c r="H97" s="376"/>
      <c r="I97" s="374" t="s">
        <v>514</v>
      </c>
      <c r="J97" s="377"/>
      <c r="K97" s="378"/>
      <c r="L97" s="374" t="s">
        <v>418</v>
      </c>
      <c r="M97" s="377"/>
      <c r="N97" s="378"/>
      <c r="O97" s="413" t="s">
        <v>521</v>
      </c>
      <c r="P97" s="379"/>
    </row>
    <row r="98" spans="1:16" s="12" customFormat="1" ht="58">
      <c r="A98" s="371"/>
      <c r="B98" s="201" t="s">
        <v>221</v>
      </c>
      <c r="C98" s="393" t="s">
        <v>522</v>
      </c>
      <c r="D98" s="13"/>
      <c r="F98" s="374" t="s">
        <v>523</v>
      </c>
      <c r="G98" s="375"/>
      <c r="H98" s="376"/>
      <c r="I98" s="374" t="s">
        <v>502</v>
      </c>
      <c r="J98" s="377"/>
      <c r="K98" s="378"/>
      <c r="L98" s="374" t="s">
        <v>418</v>
      </c>
      <c r="M98" s="377"/>
      <c r="N98" s="378"/>
      <c r="O98" s="413" t="s">
        <v>515</v>
      </c>
      <c r="P98" s="379"/>
    </row>
    <row r="99" spans="1:16" s="366" customFormat="1">
      <c r="A99" s="364"/>
      <c r="B99" s="365"/>
      <c r="C99" s="364"/>
      <c r="F99" s="367"/>
      <c r="G99" s="368"/>
      <c r="H99" s="368"/>
      <c r="I99" s="367"/>
      <c r="J99" s="369"/>
      <c r="K99" s="369"/>
      <c r="L99" s="367"/>
      <c r="M99" s="369"/>
      <c r="N99" s="369"/>
      <c r="O99" s="367"/>
      <c r="P99" s="370"/>
    </row>
    <row r="100" spans="1:16" s="186" customFormat="1">
      <c r="A100" s="418"/>
      <c r="B100" s="201">
        <v>8</v>
      </c>
      <c r="C100" s="425" t="s">
        <v>224</v>
      </c>
      <c r="D100" s="397"/>
      <c r="F100" s="331"/>
      <c r="G100" s="398"/>
      <c r="H100" s="399"/>
      <c r="I100" s="331"/>
      <c r="J100" s="400"/>
      <c r="K100" s="401"/>
      <c r="L100" s="331"/>
      <c r="M100" s="400"/>
      <c r="N100" s="401"/>
      <c r="O100" s="331"/>
      <c r="P100" s="403"/>
    </row>
    <row r="101" spans="1:16" s="186" customFormat="1" ht="58">
      <c r="A101" s="418"/>
      <c r="B101" s="201">
        <v>8.1</v>
      </c>
      <c r="C101" s="396" t="s">
        <v>225</v>
      </c>
      <c r="D101" s="397"/>
      <c r="F101" s="331" t="s">
        <v>524</v>
      </c>
      <c r="G101" s="398"/>
      <c r="H101" s="399"/>
      <c r="I101" s="331" t="s">
        <v>525</v>
      </c>
      <c r="J101" s="400"/>
      <c r="K101" s="401"/>
      <c r="L101" s="331" t="s">
        <v>418</v>
      </c>
      <c r="M101" s="400"/>
      <c r="N101" s="401"/>
      <c r="O101" s="420" t="s">
        <v>526</v>
      </c>
      <c r="P101" s="403"/>
    </row>
    <row r="102" spans="1:16" s="186" customFormat="1" ht="72.5">
      <c r="A102" s="418"/>
      <c r="B102" s="201">
        <v>8.1999999999999993</v>
      </c>
      <c r="C102" s="396" t="s">
        <v>227</v>
      </c>
      <c r="D102" s="397"/>
      <c r="F102" s="331" t="s">
        <v>527</v>
      </c>
      <c r="G102" s="398"/>
      <c r="H102" s="399"/>
      <c r="I102" s="331" t="s">
        <v>525</v>
      </c>
      <c r="J102" s="400"/>
      <c r="K102" s="401"/>
      <c r="L102" s="331" t="s">
        <v>418</v>
      </c>
      <c r="M102" s="400"/>
      <c r="N102" s="401"/>
      <c r="O102" s="420" t="s">
        <v>528</v>
      </c>
      <c r="P102" s="403"/>
    </row>
    <row r="103" spans="1:16" s="186" customFormat="1" ht="104.15" customHeight="1">
      <c r="A103" s="418"/>
      <c r="B103" s="201">
        <v>8.3000000000000007</v>
      </c>
      <c r="C103" s="396" t="s">
        <v>228</v>
      </c>
      <c r="D103" s="397"/>
      <c r="F103" s="331" t="s">
        <v>529</v>
      </c>
      <c r="G103" s="398"/>
      <c r="H103" s="399"/>
      <c r="I103" s="331" t="s">
        <v>530</v>
      </c>
      <c r="J103" s="400"/>
      <c r="K103" s="401"/>
      <c r="L103" s="331" t="s">
        <v>418</v>
      </c>
      <c r="M103" s="400"/>
      <c r="N103" s="401"/>
      <c r="O103" s="420" t="s">
        <v>526</v>
      </c>
      <c r="P103" s="403"/>
    </row>
    <row r="104" spans="1:16" s="186" customFormat="1" ht="87">
      <c r="A104" s="418"/>
      <c r="B104" s="201">
        <v>8.4</v>
      </c>
      <c r="C104" s="396" t="s">
        <v>230</v>
      </c>
      <c r="D104" s="397"/>
      <c r="F104" s="331" t="s">
        <v>531</v>
      </c>
      <c r="G104" s="398"/>
      <c r="H104" s="399"/>
      <c r="I104" s="331" t="s">
        <v>530</v>
      </c>
      <c r="J104" s="400"/>
      <c r="K104" s="401"/>
      <c r="L104" s="331" t="s">
        <v>418</v>
      </c>
      <c r="M104" s="400"/>
      <c r="N104" s="401"/>
      <c r="O104" s="420" t="s">
        <v>528</v>
      </c>
      <c r="P104" s="403"/>
    </row>
    <row r="105" spans="1:16" s="366" customFormat="1">
      <c r="A105" s="364"/>
      <c r="B105" s="365"/>
      <c r="C105" s="364"/>
      <c r="F105" s="367"/>
      <c r="G105" s="368"/>
      <c r="H105" s="368"/>
      <c r="I105" s="367"/>
      <c r="J105" s="369"/>
      <c r="K105" s="369"/>
      <c r="L105" s="367"/>
      <c r="M105" s="369"/>
      <c r="N105" s="369"/>
      <c r="O105" s="367"/>
      <c r="P105" s="370"/>
    </row>
    <row r="106" spans="1:16" s="12" customFormat="1">
      <c r="A106" s="371"/>
      <c r="B106" s="372">
        <v>9</v>
      </c>
      <c r="C106" s="373" t="s">
        <v>532</v>
      </c>
      <c r="D106" s="13"/>
      <c r="F106" s="374"/>
      <c r="G106" s="375"/>
      <c r="H106" s="376"/>
      <c r="I106" s="374"/>
      <c r="J106" s="377"/>
      <c r="K106" s="378"/>
      <c r="L106" s="374"/>
      <c r="M106" s="377"/>
      <c r="N106" s="378"/>
      <c r="O106" s="374"/>
      <c r="P106" s="379"/>
    </row>
    <row r="107" spans="1:16" s="12" customFormat="1" ht="87">
      <c r="A107" s="371"/>
      <c r="B107" s="383">
        <v>9.1</v>
      </c>
      <c r="C107" s="381" t="s">
        <v>533</v>
      </c>
      <c r="D107" s="13"/>
      <c r="F107" s="374" t="s">
        <v>534</v>
      </c>
      <c r="G107" s="375"/>
      <c r="H107" s="376"/>
      <c r="I107" s="374" t="s">
        <v>453</v>
      </c>
      <c r="J107" s="377"/>
      <c r="K107" s="378"/>
      <c r="L107" s="374" t="s">
        <v>418</v>
      </c>
      <c r="M107" s="377"/>
      <c r="N107" s="378"/>
      <c r="O107" s="413" t="s">
        <v>535</v>
      </c>
      <c r="P107" s="379"/>
    </row>
    <row r="108" spans="1:16" s="12" customFormat="1" ht="72.5">
      <c r="A108" s="371"/>
      <c r="B108" s="372">
        <v>9.1999999999999993</v>
      </c>
      <c r="C108" s="381" t="s">
        <v>236</v>
      </c>
      <c r="D108" s="13"/>
      <c r="F108" s="374" t="s">
        <v>536</v>
      </c>
      <c r="G108" s="375"/>
      <c r="H108" s="376"/>
      <c r="I108" s="374" t="s">
        <v>514</v>
      </c>
      <c r="J108" s="377"/>
      <c r="K108" s="378"/>
      <c r="L108" s="374" t="s">
        <v>418</v>
      </c>
      <c r="M108" s="377"/>
      <c r="N108" s="378"/>
      <c r="O108" s="413" t="s">
        <v>535</v>
      </c>
      <c r="P108" s="379"/>
    </row>
    <row r="109" spans="1:16" s="366" customFormat="1">
      <c r="A109" s="364"/>
      <c r="B109" s="365"/>
      <c r="F109" s="367"/>
      <c r="G109" s="368"/>
      <c r="H109" s="368"/>
      <c r="I109" s="367"/>
      <c r="J109" s="369"/>
      <c r="K109" s="369"/>
      <c r="L109" s="367"/>
      <c r="M109" s="369"/>
      <c r="N109" s="369"/>
      <c r="O109" s="367"/>
      <c r="P109" s="370"/>
    </row>
    <row r="110" spans="1:16">
      <c r="C110" s="10"/>
    </row>
    <row r="111" spans="1:16">
      <c r="C111" s="10"/>
    </row>
    <row r="112" spans="1:16">
      <c r="C112" s="10"/>
    </row>
    <row r="113" spans="3:3">
      <c r="C113" s="10"/>
    </row>
  </sheetData>
  <mergeCells count="1">
    <mergeCell ref="C1:P1"/>
  </mergeCells>
  <pageMargins left="0.7" right="0.7" top="0.75" bottom="0.75" header="0.3" footer="0.3"/>
  <pageSetup paperSize="3" scale="50" fitToHeight="0" orientation="landscape" r:id="rId1"/>
  <headerFooter>
    <oddFooter>&amp;L© 2018 Edison Electric Institute.  All rights reserved.  &amp;R&amp;P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1"/>
  <sheetViews>
    <sheetView showGridLines="0" workbookViewId="0">
      <selection activeCell="B3" sqref="B3:F6"/>
    </sheetView>
  </sheetViews>
  <sheetFormatPr defaultRowHeight="14.5"/>
  <cols>
    <col min="1" max="1" width="7" customWidth="1"/>
    <col min="2" max="2" width="25.54296875" customWidth="1"/>
    <col min="3" max="4" width="10.7265625" customWidth="1"/>
    <col min="5" max="5" width="60.7265625" customWidth="1"/>
    <col min="6" max="6" width="62" customWidth="1"/>
  </cols>
  <sheetData>
    <row r="2" spans="2:6" ht="15" thickBot="1"/>
    <row r="3" spans="2:6" s="158" customFormat="1" ht="14.5" customHeight="1">
      <c r="B3" s="453" t="s">
        <v>240</v>
      </c>
      <c r="C3" s="455" t="s">
        <v>241</v>
      </c>
      <c r="D3" s="288" t="s">
        <v>242</v>
      </c>
      <c r="E3" s="455" t="s">
        <v>243</v>
      </c>
      <c r="F3" s="457" t="s">
        <v>244</v>
      </c>
    </row>
    <row r="4" spans="2:6">
      <c r="B4" s="454"/>
      <c r="C4" s="456"/>
      <c r="D4" s="289" t="s">
        <v>245</v>
      </c>
      <c r="E4" s="456"/>
      <c r="F4" s="458"/>
    </row>
    <row r="5" spans="2:6" ht="43.5">
      <c r="B5" s="290" t="s">
        <v>246</v>
      </c>
      <c r="C5" s="291">
        <v>2005</v>
      </c>
      <c r="D5" s="291">
        <v>2040</v>
      </c>
      <c r="E5" s="292" t="s">
        <v>247</v>
      </c>
      <c r="F5" s="230" t="s">
        <v>248</v>
      </c>
    </row>
    <row r="6" spans="2:6" ht="29.5" thickBot="1">
      <c r="B6" s="293" t="s">
        <v>249</v>
      </c>
      <c r="C6" s="294">
        <v>2005</v>
      </c>
      <c r="D6" s="294">
        <v>2040</v>
      </c>
      <c r="E6" s="295" t="s">
        <v>250</v>
      </c>
      <c r="F6" s="231" t="s">
        <v>248</v>
      </c>
    </row>
    <row r="7" spans="2:6">
      <c r="B7" s="209" t="s">
        <v>174</v>
      </c>
    </row>
    <row r="8" spans="2:6">
      <c r="B8" s="210" t="s">
        <v>251</v>
      </c>
    </row>
    <row r="9" spans="2:6">
      <c r="B9" s="210" t="s">
        <v>252</v>
      </c>
    </row>
    <row r="10" spans="2:6">
      <c r="B10" s="211" t="s">
        <v>253</v>
      </c>
    </row>
    <row r="11" spans="2:6">
      <c r="B11" s="210" t="s">
        <v>254</v>
      </c>
    </row>
  </sheetData>
  <mergeCells count="4">
    <mergeCell ref="B3:B4"/>
    <mergeCell ref="C3:C4"/>
    <mergeCell ref="E3:E4"/>
    <mergeCell ref="F3:F4"/>
  </mergeCells>
  <hyperlinks>
    <hyperlink ref="F5" r:id="rId1" display="https://www.coned.com/en/our-energy-future/our-energy-vision/our-energy-future-commitment" xr:uid="{AA49AA61-1B53-4C69-B67D-1F3C9D421850}"/>
    <hyperlink ref="F6" r:id="rId2" display="https://www.coned.com/en/our-energy-future/our-energy-vision/our-energy-future-commitment" xr:uid="{3C5AC880-A3F6-458D-B9AB-6DDBA56C8BAC}"/>
  </hyperlinks>
  <pageMargins left="0.7" right="0.7" top="0.75" bottom="0.75" header="0.3" footer="0.3"/>
  <pageSetup paperSize="3"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R136"/>
  <sheetViews>
    <sheetView showGridLines="0" tabSelected="1" zoomScale="70" zoomScaleNormal="70" workbookViewId="0">
      <pane ySplit="14" topLeftCell="A100" activePane="bottomLeft" state="frozen"/>
      <selection pane="bottomLeft" activeCell="B103" sqref="B103:D103"/>
    </sheetView>
  </sheetViews>
  <sheetFormatPr defaultRowHeight="14.5" outlineLevelRow="1"/>
  <cols>
    <col min="1" max="1" width="8.26953125" bestFit="1" customWidth="1"/>
    <col min="2" max="2" width="28.54296875" customWidth="1"/>
    <col min="3" max="3" width="28.81640625" customWidth="1"/>
    <col min="4" max="4" width="5" customWidth="1"/>
    <col min="5" max="5" width="1.6328125" customWidth="1"/>
    <col min="6" max="6" width="10.08984375" style="153" customWidth="1"/>
    <col min="7" max="7" width="1.6328125" style="153" customWidth="1"/>
    <col min="8" max="8" width="2.26953125" style="153" customWidth="1"/>
    <col min="9" max="9" width="11.1796875" style="153" customWidth="1"/>
    <col min="10" max="11" width="2.26953125" style="153" customWidth="1"/>
    <col min="12" max="12" width="9.7265625" style="153" customWidth="1"/>
    <col min="13" max="14" width="2.26953125" style="153" customWidth="1"/>
    <col min="15" max="15" width="9.453125" style="153" bestFit="1" customWidth="1"/>
    <col min="16" max="17" width="2.26953125" style="153" customWidth="1"/>
    <col min="18" max="18" width="9.26953125" style="153"/>
    <col min="19" max="20" width="2.26953125" customWidth="1"/>
    <col min="21" max="21" width="53.6328125" style="25" customWidth="1"/>
    <col min="22" max="24" width="2.26953125" style="24" customWidth="1"/>
    <col min="25" max="25" width="9.26953125" customWidth="1"/>
    <col min="26" max="26" width="10.26953125" customWidth="1"/>
  </cols>
  <sheetData>
    <row r="1" spans="1:44" ht="75.650000000000006" customHeight="1">
      <c r="A1" s="227"/>
      <c r="B1" s="232"/>
      <c r="C1" s="429" t="s">
        <v>0</v>
      </c>
      <c r="D1" s="429"/>
      <c r="E1" s="429"/>
      <c r="F1" s="429"/>
      <c r="G1" s="429"/>
      <c r="H1" s="429"/>
      <c r="I1" s="429"/>
      <c r="J1" s="429"/>
      <c r="K1" s="429"/>
      <c r="L1" s="429"/>
      <c r="M1" s="429"/>
      <c r="N1" s="429"/>
      <c r="O1" s="429"/>
      <c r="P1" s="429"/>
      <c r="Q1" s="429"/>
      <c r="R1" s="429"/>
      <c r="S1" s="429"/>
      <c r="T1" s="429"/>
      <c r="U1" s="429"/>
      <c r="V1" s="429"/>
      <c r="W1" s="233"/>
      <c r="X1" s="233"/>
      <c r="Y1" s="233"/>
      <c r="Z1" s="233"/>
      <c r="AA1" s="233"/>
      <c r="AB1" s="233"/>
      <c r="AC1" s="233"/>
      <c r="AD1" s="233"/>
      <c r="AE1" s="233"/>
      <c r="AF1" s="233"/>
      <c r="AG1" s="233"/>
      <c r="AH1" s="233"/>
      <c r="AI1" s="233"/>
      <c r="AJ1" s="233"/>
      <c r="AK1" s="233"/>
      <c r="AL1" s="233"/>
      <c r="AM1" s="233"/>
      <c r="AN1" s="233"/>
      <c r="AO1" s="233"/>
    </row>
    <row r="2" spans="1:44" ht="56.25" customHeight="1">
      <c r="A2" s="131"/>
      <c r="B2" s="85"/>
      <c r="C2" s="87" t="s">
        <v>255</v>
      </c>
      <c r="D2" s="87"/>
      <c r="E2" s="87"/>
      <c r="F2" s="152"/>
      <c r="G2" s="152"/>
      <c r="H2" s="152"/>
      <c r="I2" s="152"/>
      <c r="J2" s="152"/>
      <c r="K2" s="152"/>
      <c r="L2" s="152"/>
      <c r="M2" s="152"/>
      <c r="N2" s="152"/>
      <c r="O2" s="152"/>
      <c r="P2" s="152"/>
      <c r="Q2" s="152"/>
      <c r="R2" s="152"/>
      <c r="S2" s="87"/>
      <c r="U2" s="76"/>
      <c r="V2" s="76"/>
      <c r="W2" s="76"/>
      <c r="X2" s="76"/>
      <c r="Y2" s="76"/>
      <c r="Z2" s="76"/>
      <c r="AA2" s="76"/>
      <c r="AB2" s="76"/>
      <c r="AC2" s="76"/>
      <c r="AD2" s="76"/>
      <c r="AE2" s="76"/>
      <c r="AF2" s="76"/>
      <c r="AG2" s="76"/>
      <c r="AH2" s="76"/>
      <c r="AI2" s="76"/>
      <c r="AJ2" s="76"/>
      <c r="AK2" s="76"/>
      <c r="AL2" s="76"/>
      <c r="AM2" s="76"/>
      <c r="AN2" s="76"/>
      <c r="AO2" s="76"/>
      <c r="AP2" s="76"/>
      <c r="AQ2" s="76"/>
      <c r="AR2" s="76"/>
    </row>
    <row r="3" spans="1:44" hidden="1" outlineLevel="1" collapsed="1">
      <c r="B3" s="79" t="s">
        <v>2</v>
      </c>
      <c r="C3" s="88" t="s">
        <v>3</v>
      </c>
      <c r="D3" s="88"/>
      <c r="E3" s="88"/>
      <c r="F3" s="158"/>
      <c r="G3" s="158"/>
      <c r="H3" s="158"/>
      <c r="I3" s="158"/>
      <c r="J3" s="158"/>
      <c r="K3" s="158"/>
      <c r="L3" s="158"/>
      <c r="M3" s="158"/>
      <c r="N3" s="158"/>
      <c r="O3" s="158"/>
      <c r="P3" s="158"/>
      <c r="Q3" s="158"/>
      <c r="R3" s="158"/>
      <c r="S3" s="88"/>
      <c r="U3" s="76"/>
      <c r="V3" s="76"/>
      <c r="W3" s="76"/>
      <c r="X3" s="76"/>
      <c r="Y3" s="76"/>
      <c r="Z3" s="76"/>
      <c r="AA3" s="76"/>
      <c r="AB3" s="76"/>
      <c r="AC3" s="76"/>
      <c r="AD3" s="76"/>
      <c r="AE3" s="76"/>
      <c r="AF3" s="76"/>
      <c r="AG3" s="76"/>
      <c r="AH3" s="76"/>
      <c r="AI3" s="76"/>
      <c r="AJ3" s="76"/>
      <c r="AK3" s="76"/>
      <c r="AL3" s="76"/>
      <c r="AM3" s="76"/>
      <c r="AN3" s="76"/>
      <c r="AO3" s="76"/>
      <c r="AP3" s="76"/>
      <c r="AQ3" s="76"/>
      <c r="AR3" s="76"/>
    </row>
    <row r="4" spans="1:44" hidden="1" outlineLevel="1">
      <c r="B4" s="79" t="s">
        <v>4</v>
      </c>
      <c r="C4" s="79" t="s">
        <v>256</v>
      </c>
      <c r="D4" s="88"/>
      <c r="E4" s="259"/>
      <c r="F4" s="260"/>
      <c r="G4" s="260"/>
      <c r="H4" s="260"/>
      <c r="I4" s="260"/>
      <c r="J4" s="158"/>
      <c r="K4" s="158"/>
      <c r="L4" s="158"/>
      <c r="M4" s="158"/>
      <c r="N4" s="158"/>
      <c r="O4" s="158"/>
      <c r="P4" s="158"/>
      <c r="Q4" s="158"/>
      <c r="R4" s="158"/>
      <c r="S4" s="88"/>
      <c r="U4" s="76"/>
      <c r="V4" s="76"/>
      <c r="W4" s="76"/>
      <c r="X4" s="76"/>
      <c r="Y4" s="76"/>
      <c r="Z4" s="76"/>
      <c r="AA4" s="76"/>
      <c r="AB4" s="76"/>
      <c r="AC4" s="76"/>
      <c r="AD4" s="76"/>
      <c r="AE4" s="76"/>
      <c r="AF4" s="76"/>
      <c r="AG4" s="76"/>
      <c r="AH4" s="76"/>
      <c r="AI4" s="76"/>
      <c r="AJ4" s="76"/>
      <c r="AK4" s="76"/>
      <c r="AL4" s="76"/>
      <c r="AM4" s="76"/>
      <c r="AN4" s="76"/>
      <c r="AO4" s="76"/>
      <c r="AP4" s="76"/>
      <c r="AQ4" s="76"/>
      <c r="AR4" s="76"/>
    </row>
    <row r="5" spans="1:44" ht="29" hidden="1" outlineLevel="1">
      <c r="B5" s="79" t="s">
        <v>6</v>
      </c>
      <c r="C5" s="123" t="s">
        <v>7</v>
      </c>
      <c r="D5" s="123"/>
      <c r="E5" s="123"/>
      <c r="F5" s="159"/>
      <c r="G5" s="159"/>
      <c r="H5" s="159"/>
      <c r="I5" s="159"/>
      <c r="J5" s="159"/>
      <c r="K5" s="159"/>
      <c r="L5" s="159"/>
      <c r="M5" s="159"/>
      <c r="N5" s="159"/>
      <c r="O5" s="159"/>
      <c r="P5" s="159"/>
      <c r="Q5" s="159"/>
      <c r="R5" s="160"/>
      <c r="S5" s="123"/>
      <c r="U5" s="88"/>
      <c r="V5" s="88"/>
      <c r="W5" s="88"/>
      <c r="X5" s="88"/>
      <c r="Y5" s="3"/>
      <c r="Z5" s="3"/>
      <c r="AA5" s="3"/>
      <c r="AB5" s="3"/>
      <c r="AC5" s="3"/>
      <c r="AD5" s="1"/>
      <c r="AE5" s="3"/>
      <c r="AF5" s="3"/>
      <c r="AG5" s="1"/>
      <c r="AH5" s="3"/>
      <c r="AI5" s="3"/>
      <c r="AJ5" s="19"/>
    </row>
    <row r="6" spans="1:44" ht="43.5" hidden="1" outlineLevel="1">
      <c r="B6" s="79" t="s">
        <v>8</v>
      </c>
      <c r="C6" s="88" t="s">
        <v>9</v>
      </c>
      <c r="D6" s="88"/>
      <c r="E6" s="88"/>
      <c r="F6" s="158"/>
      <c r="G6" s="158"/>
      <c r="H6" s="158"/>
      <c r="I6" s="158"/>
      <c r="J6" s="158"/>
      <c r="K6" s="158"/>
      <c r="L6" s="158"/>
      <c r="M6" s="158"/>
      <c r="N6" s="158"/>
      <c r="O6" s="158"/>
      <c r="P6" s="158"/>
      <c r="Q6" s="158"/>
      <c r="R6" s="158"/>
      <c r="S6" s="88"/>
      <c r="U6" s="88"/>
      <c r="V6" s="88"/>
      <c r="W6" s="88"/>
      <c r="X6" s="88"/>
      <c r="Y6" s="3"/>
      <c r="Z6" s="3"/>
      <c r="AA6" s="3"/>
      <c r="AB6" s="3"/>
      <c r="AC6" s="3"/>
      <c r="AD6" s="1"/>
      <c r="AE6" s="3"/>
      <c r="AF6" s="3"/>
      <c r="AG6" s="1"/>
      <c r="AH6" s="3"/>
      <c r="AI6" s="3"/>
      <c r="AJ6" s="19"/>
    </row>
    <row r="7" spans="1:44" hidden="1" outlineLevel="1">
      <c r="B7" s="79" t="s">
        <v>11</v>
      </c>
      <c r="C7" s="123" t="s">
        <v>12</v>
      </c>
      <c r="D7" s="123"/>
      <c r="E7" s="123"/>
      <c r="F7" s="159"/>
      <c r="G7" s="159"/>
      <c r="H7" s="159"/>
      <c r="I7" s="159"/>
      <c r="J7" s="159"/>
      <c r="K7" s="159"/>
      <c r="L7" s="159"/>
      <c r="M7" s="159"/>
      <c r="N7" s="159"/>
      <c r="O7" s="159"/>
      <c r="P7" s="159"/>
      <c r="Q7" s="159"/>
      <c r="R7" s="160"/>
      <c r="S7" s="123"/>
      <c r="U7" s="88"/>
      <c r="V7" s="88"/>
      <c r="W7" s="88"/>
      <c r="X7" s="88"/>
      <c r="Y7" s="3"/>
      <c r="Z7" s="3"/>
      <c r="AA7" s="3"/>
      <c r="AB7" s="3"/>
      <c r="AC7" s="3"/>
      <c r="AD7" s="1"/>
      <c r="AE7" s="3"/>
      <c r="AF7" s="3"/>
      <c r="AG7" s="1"/>
      <c r="AH7" s="3"/>
      <c r="AI7" s="3"/>
      <c r="AJ7" s="19"/>
    </row>
    <row r="8" spans="1:44" ht="16.399999999999999" hidden="1" customHeight="1" outlineLevel="1">
      <c r="B8" s="86" t="s">
        <v>13</v>
      </c>
      <c r="C8" s="258">
        <v>44707</v>
      </c>
      <c r="D8" s="89"/>
      <c r="E8" s="89"/>
      <c r="F8" s="161"/>
      <c r="G8" s="161"/>
      <c r="H8" s="161"/>
      <c r="I8" s="161"/>
      <c r="J8" s="161"/>
      <c r="K8" s="161"/>
      <c r="L8" s="161"/>
      <c r="M8" s="161"/>
      <c r="N8" s="161"/>
      <c r="O8" s="161"/>
      <c r="P8" s="161"/>
      <c r="Q8" s="161"/>
      <c r="R8" s="162"/>
      <c r="S8" s="89"/>
      <c r="U8" s="145"/>
      <c r="V8" s="123"/>
      <c r="W8" s="123"/>
      <c r="X8" s="123"/>
      <c r="Y8" s="3"/>
      <c r="Z8" s="3"/>
      <c r="AA8" s="3"/>
      <c r="AB8" s="3"/>
      <c r="AC8" s="3"/>
      <c r="AD8" s="1"/>
      <c r="AE8" s="3"/>
      <c r="AF8" s="3"/>
      <c r="AG8" s="1"/>
      <c r="AH8" s="3"/>
      <c r="AI8" s="3"/>
      <c r="AJ8" s="19"/>
    </row>
    <row r="9" spans="1:44" s="12" customFormat="1" collapsed="1">
      <c r="B9" s="114"/>
      <c r="C9" s="115"/>
      <c r="D9" s="115"/>
      <c r="E9" s="115"/>
      <c r="F9" s="163"/>
      <c r="G9" s="163"/>
      <c r="H9" s="163"/>
      <c r="I9" s="163"/>
      <c r="J9" s="163"/>
      <c r="K9" s="163"/>
      <c r="L9" s="163"/>
      <c r="M9" s="163"/>
      <c r="N9" s="163"/>
      <c r="O9" s="163"/>
      <c r="P9" s="163"/>
      <c r="Q9" s="163"/>
      <c r="R9" s="163"/>
      <c r="S9" s="115"/>
      <c r="U9" s="154"/>
      <c r="V9" s="155"/>
      <c r="W9" s="155"/>
      <c r="X9" s="123"/>
      <c r="Y9" s="3"/>
      <c r="Z9" s="3"/>
      <c r="AA9" s="3"/>
      <c r="AB9" s="3"/>
      <c r="AC9" s="3"/>
      <c r="AD9" s="1"/>
      <c r="AE9" s="3"/>
      <c r="AF9" s="3"/>
      <c r="AG9" s="1"/>
      <c r="AH9" s="3"/>
      <c r="AI9" s="3"/>
      <c r="AJ9" s="19"/>
      <c r="AK9"/>
      <c r="AL9"/>
      <c r="AM9"/>
      <c r="AN9"/>
      <c r="AO9"/>
      <c r="AP9"/>
      <c r="AQ9"/>
      <c r="AR9"/>
    </row>
    <row r="10" spans="1:44" s="103" customFormat="1" ht="6" customHeight="1">
      <c r="A10" s="98"/>
      <c r="B10" s="90"/>
      <c r="C10" s="94"/>
      <c r="D10" s="116"/>
      <c r="E10" s="92"/>
      <c r="F10" s="93"/>
      <c r="G10" s="164"/>
      <c r="H10" s="165"/>
      <c r="I10" s="93"/>
      <c r="J10" s="164"/>
      <c r="K10" s="92"/>
      <c r="L10" s="93"/>
      <c r="M10" s="164"/>
      <c r="N10" s="92"/>
      <c r="O10" s="93"/>
      <c r="P10" s="164"/>
      <c r="Q10" s="92"/>
      <c r="R10" s="93"/>
      <c r="S10" s="116"/>
      <c r="T10" s="202"/>
      <c r="U10" s="94"/>
      <c r="V10" s="116"/>
      <c r="W10" s="94"/>
      <c r="X10" s="94"/>
      <c r="Y10" s="100"/>
      <c r="Z10" s="100"/>
      <c r="AA10" s="100"/>
      <c r="AB10" s="100"/>
      <c r="AC10" s="100"/>
      <c r="AD10" s="101"/>
      <c r="AE10" s="100"/>
      <c r="AF10" s="100"/>
      <c r="AG10" s="101"/>
      <c r="AH10" s="100"/>
      <c r="AI10" s="100"/>
      <c r="AJ10" s="102"/>
    </row>
    <row r="11" spans="1:44" s="103" customFormat="1">
      <c r="A11" s="132"/>
      <c r="B11" s="90"/>
      <c r="C11" s="90"/>
      <c r="D11" s="117"/>
      <c r="E11" s="91"/>
      <c r="F11" s="91" t="s">
        <v>15</v>
      </c>
      <c r="G11" s="166"/>
      <c r="H11" s="91"/>
      <c r="I11" s="91" t="s">
        <v>16</v>
      </c>
      <c r="J11" s="166"/>
      <c r="K11" s="91"/>
      <c r="L11" s="91" t="s">
        <v>17</v>
      </c>
      <c r="M11" s="166"/>
      <c r="N11" s="91"/>
      <c r="O11" s="91" t="s">
        <v>18</v>
      </c>
      <c r="P11" s="166"/>
      <c r="Q11" s="91"/>
      <c r="R11" s="91" t="s">
        <v>19</v>
      </c>
      <c r="S11" s="117"/>
      <c r="T11" s="203"/>
      <c r="U11" s="96"/>
      <c r="V11" s="117"/>
      <c r="W11" s="95"/>
      <c r="X11" s="97"/>
      <c r="Y11" s="100"/>
      <c r="Z11" s="100"/>
      <c r="AA11" s="100"/>
      <c r="AB11" s="100"/>
      <c r="AC11" s="100"/>
      <c r="AD11" s="101"/>
      <c r="AE11" s="100"/>
      <c r="AF11" s="100"/>
      <c r="AG11" s="101"/>
      <c r="AH11" s="100"/>
      <c r="AI11" s="100"/>
      <c r="AJ11" s="102"/>
    </row>
    <row r="12" spans="1:44" s="103" customFormat="1">
      <c r="A12" s="112" t="s">
        <v>20</v>
      </c>
      <c r="B12" s="463" t="s">
        <v>257</v>
      </c>
      <c r="C12" s="464"/>
      <c r="D12" s="117"/>
      <c r="E12" s="91"/>
      <c r="F12" s="113">
        <v>2005</v>
      </c>
      <c r="G12" s="166"/>
      <c r="H12" s="91"/>
      <c r="I12" s="113">
        <v>2021</v>
      </c>
      <c r="J12" s="166"/>
      <c r="K12" s="91"/>
      <c r="L12" s="113">
        <v>2022</v>
      </c>
      <c r="M12" s="166"/>
      <c r="N12" s="91"/>
      <c r="O12" s="113">
        <v>2023</v>
      </c>
      <c r="P12" s="166"/>
      <c r="Q12" s="91"/>
      <c r="R12" s="113">
        <v>2024</v>
      </c>
      <c r="S12" s="117"/>
      <c r="T12" s="203"/>
      <c r="U12" s="156" t="s">
        <v>258</v>
      </c>
      <c r="V12" s="117"/>
      <c r="W12" s="98"/>
      <c r="X12" s="97"/>
      <c r="Y12" s="100"/>
      <c r="Z12" s="100"/>
      <c r="AA12" s="100"/>
      <c r="AB12" s="100"/>
      <c r="AC12" s="100"/>
      <c r="AD12" s="101"/>
      <c r="AE12" s="100"/>
      <c r="AF12" s="100"/>
      <c r="AG12" s="101"/>
      <c r="AH12" s="100"/>
      <c r="AI12" s="100"/>
      <c r="AJ12" s="102"/>
    </row>
    <row r="13" spans="1:44" s="103" customFormat="1">
      <c r="A13" s="132"/>
      <c r="B13" s="90"/>
      <c r="C13" s="90"/>
      <c r="D13" s="117"/>
      <c r="E13" s="92"/>
      <c r="F13" s="93"/>
      <c r="G13" s="166"/>
      <c r="H13" s="167"/>
      <c r="I13" s="93"/>
      <c r="J13" s="166"/>
      <c r="K13" s="92"/>
      <c r="L13" s="93"/>
      <c r="M13" s="166"/>
      <c r="N13" s="92"/>
      <c r="O13" s="93"/>
      <c r="P13" s="166"/>
      <c r="Q13" s="92"/>
      <c r="R13" s="93"/>
      <c r="S13" s="117"/>
      <c r="T13" s="203"/>
      <c r="U13" s="96"/>
      <c r="V13" s="117"/>
      <c r="W13" s="99"/>
      <c r="X13" s="97"/>
      <c r="Y13" s="100"/>
      <c r="Z13" s="100"/>
      <c r="AA13" s="100"/>
      <c r="AB13" s="100"/>
      <c r="AC13" s="100"/>
      <c r="AD13" s="101"/>
      <c r="AE13" s="100"/>
      <c r="AF13" s="100"/>
      <c r="AG13" s="101"/>
      <c r="AH13" s="100"/>
      <c r="AI13" s="100"/>
      <c r="AJ13" s="102"/>
    </row>
    <row r="14" spans="1:44" s="200" customFormat="1" ht="6" customHeight="1">
      <c r="A14" s="195"/>
      <c r="B14" s="195"/>
      <c r="C14" s="195"/>
      <c r="D14" s="196"/>
      <c r="E14" s="197"/>
      <c r="F14" s="198"/>
      <c r="G14" s="199"/>
      <c r="H14" s="198"/>
      <c r="I14" s="198"/>
      <c r="J14" s="199"/>
      <c r="K14" s="198"/>
      <c r="L14" s="198"/>
      <c r="M14" s="199"/>
      <c r="N14" s="198"/>
      <c r="O14" s="198"/>
      <c r="P14" s="199"/>
      <c r="Q14" s="198"/>
      <c r="R14" s="198"/>
      <c r="S14" s="196"/>
      <c r="T14" s="204"/>
      <c r="U14" s="195"/>
      <c r="V14" s="196"/>
      <c r="W14" s="195"/>
      <c r="X14" s="195"/>
    </row>
    <row r="15" spans="1:44">
      <c r="A15" s="24"/>
      <c r="B15" s="24"/>
      <c r="C15" s="24"/>
      <c r="D15" s="24"/>
      <c r="E15" s="46"/>
      <c r="S15" s="46"/>
      <c r="U15" s="24"/>
    </row>
    <row r="16" spans="1:44" s="140" customFormat="1" ht="18.5">
      <c r="A16" s="137"/>
      <c r="B16" s="138" t="s">
        <v>259</v>
      </c>
      <c r="C16" s="139"/>
      <c r="D16" s="139"/>
      <c r="E16" s="139"/>
      <c r="F16" s="168"/>
      <c r="G16" s="168"/>
      <c r="H16" s="168"/>
      <c r="I16" s="168"/>
      <c r="J16" s="168"/>
      <c r="K16" s="168"/>
      <c r="L16" s="168"/>
      <c r="M16" s="168"/>
      <c r="N16" s="168"/>
      <c r="O16" s="168"/>
      <c r="P16" s="168"/>
      <c r="Q16" s="168"/>
      <c r="R16" s="168"/>
      <c r="S16" s="139"/>
      <c r="U16" s="139"/>
      <c r="V16" s="139"/>
      <c r="W16" s="139"/>
      <c r="X16" s="139"/>
    </row>
    <row r="17" spans="1:26" ht="67" customHeight="1">
      <c r="A17" s="104"/>
      <c r="B17" s="86"/>
      <c r="C17" s="79"/>
      <c r="D17" s="24"/>
      <c r="E17" s="81"/>
      <c r="H17" s="169"/>
      <c r="K17" s="169"/>
      <c r="N17" s="169"/>
      <c r="Q17" s="169"/>
      <c r="S17" s="205"/>
      <c r="U17" s="157" t="s">
        <v>260</v>
      </c>
      <c r="V17" s="105"/>
      <c r="W17" s="81"/>
    </row>
    <row r="18" spans="1:26">
      <c r="A18" s="296">
        <v>1</v>
      </c>
      <c r="B18" s="86" t="s">
        <v>261</v>
      </c>
      <c r="C18" s="297"/>
      <c r="D18" s="298"/>
      <c r="E18" s="481"/>
      <c r="F18" s="482"/>
      <c r="G18" s="300"/>
      <c r="H18" s="301"/>
      <c r="I18" s="300"/>
      <c r="J18" s="300"/>
      <c r="K18" s="301"/>
      <c r="L18" s="300"/>
      <c r="M18" s="300"/>
      <c r="N18" s="301"/>
      <c r="O18" s="300"/>
      <c r="P18" s="300"/>
      <c r="Q18" s="301"/>
      <c r="R18" s="300"/>
      <c r="S18" s="302"/>
      <c r="T18" s="445"/>
      <c r="U18" s="446"/>
      <c r="V18" s="105"/>
      <c r="W18" s="81"/>
    </row>
    <row r="19" spans="1:26">
      <c r="A19" s="303">
        <v>1.1000000000000001</v>
      </c>
      <c r="B19" s="459" t="s">
        <v>262</v>
      </c>
      <c r="C19" s="459"/>
      <c r="D19" s="460"/>
      <c r="E19" s="304"/>
      <c r="F19" s="300">
        <v>1.1000000000000001</v>
      </c>
      <c r="G19" s="300"/>
      <c r="H19" s="301"/>
      <c r="I19" s="300">
        <v>1.1000000000000001</v>
      </c>
      <c r="J19" s="300"/>
      <c r="K19" s="301"/>
      <c r="L19" s="300">
        <v>1.1000000000000001</v>
      </c>
      <c r="M19" s="300"/>
      <c r="N19" s="305"/>
      <c r="O19" s="306"/>
      <c r="P19" s="306"/>
      <c r="Q19" s="305"/>
      <c r="R19" s="306"/>
      <c r="S19" s="307"/>
      <c r="T19" s="445"/>
      <c r="U19" s="446"/>
      <c r="V19" s="107"/>
      <c r="W19" s="124"/>
      <c r="X19" s="136"/>
    </row>
    <row r="20" spans="1:26">
      <c r="A20" s="303">
        <v>1.1000000000000001</v>
      </c>
      <c r="B20" s="459" t="s">
        <v>263</v>
      </c>
      <c r="C20" s="459"/>
      <c r="D20" s="460"/>
      <c r="E20" s="304"/>
      <c r="F20" s="300" t="s">
        <v>264</v>
      </c>
      <c r="G20" s="300"/>
      <c r="H20" s="301"/>
      <c r="I20" s="300">
        <v>0.1</v>
      </c>
      <c r="J20" s="300"/>
      <c r="K20" s="301"/>
      <c r="L20" s="300">
        <v>0.1</v>
      </c>
      <c r="M20" s="300"/>
      <c r="N20" s="305"/>
      <c r="O20" s="306"/>
      <c r="P20" s="306"/>
      <c r="Q20" s="305"/>
      <c r="R20" s="306"/>
      <c r="S20" s="307"/>
      <c r="T20" s="445"/>
      <c r="U20" s="446"/>
      <c r="V20" s="107"/>
      <c r="W20" s="124"/>
      <c r="X20" s="136"/>
    </row>
    <row r="21" spans="1:26" ht="39">
      <c r="A21" s="308">
        <v>1.2</v>
      </c>
      <c r="B21" s="465" t="s">
        <v>265</v>
      </c>
      <c r="C21" s="465"/>
      <c r="D21" s="466"/>
      <c r="E21" s="481"/>
      <c r="F21" s="482"/>
      <c r="G21" s="300"/>
      <c r="H21" s="301"/>
      <c r="I21" s="300"/>
      <c r="J21" s="300"/>
      <c r="K21" s="301"/>
      <c r="L21" s="300"/>
      <c r="M21" s="300"/>
      <c r="N21" s="301"/>
      <c r="O21" s="300"/>
      <c r="P21" s="300"/>
      <c r="Q21" s="301"/>
      <c r="R21" s="300"/>
      <c r="S21" s="302"/>
      <c r="T21" s="264"/>
      <c r="U21" s="80" t="s">
        <v>266</v>
      </c>
      <c r="V21" s="105"/>
      <c r="W21" s="81"/>
    </row>
    <row r="22" spans="1:26">
      <c r="A22" s="303" t="s">
        <v>267</v>
      </c>
      <c r="B22" s="459" t="s">
        <v>268</v>
      </c>
      <c r="C22" s="459"/>
      <c r="D22" s="460"/>
      <c r="E22" s="299"/>
      <c r="F22" s="309">
        <v>1161</v>
      </c>
      <c r="G22" s="300"/>
      <c r="H22" s="301"/>
      <c r="I22" s="310">
        <v>2404</v>
      </c>
      <c r="J22" s="300"/>
      <c r="K22" s="301"/>
      <c r="L22" s="310">
        <v>2494</v>
      </c>
      <c r="M22" s="300"/>
      <c r="N22" s="301"/>
      <c r="O22" s="428">
        <v>2581</v>
      </c>
      <c r="P22" s="300"/>
      <c r="Q22" s="301"/>
      <c r="R22" s="300">
        <v>2588</v>
      </c>
      <c r="S22" s="302"/>
      <c r="T22" s="445"/>
      <c r="U22" s="446"/>
      <c r="V22" s="105"/>
      <c r="W22" s="81"/>
      <c r="Y22" s="108"/>
      <c r="Z22" s="108"/>
    </row>
    <row r="23" spans="1:26">
      <c r="A23" s="303" t="s">
        <v>267</v>
      </c>
      <c r="B23" s="459" t="s">
        <v>269</v>
      </c>
      <c r="C23" s="459"/>
      <c r="D23" s="460"/>
      <c r="E23" s="299"/>
      <c r="F23" s="300">
        <v>911</v>
      </c>
      <c r="G23" s="300"/>
      <c r="H23" s="301"/>
      <c r="I23" s="309">
        <v>1203</v>
      </c>
      <c r="J23" s="300"/>
      <c r="K23" s="301"/>
      <c r="L23" s="309">
        <v>1223</v>
      </c>
      <c r="M23" s="300"/>
      <c r="N23" s="301"/>
      <c r="O23" s="310">
        <v>1247</v>
      </c>
      <c r="P23" s="300"/>
      <c r="Q23" s="301"/>
      <c r="R23" s="310">
        <v>1269</v>
      </c>
      <c r="S23" s="302"/>
      <c r="T23" s="445"/>
      <c r="U23" s="446"/>
      <c r="V23" s="105"/>
      <c r="W23" s="81"/>
      <c r="Y23" s="108"/>
      <c r="Z23" s="108"/>
    </row>
    <row r="24" spans="1:26">
      <c r="A24" s="303" t="s">
        <v>270</v>
      </c>
      <c r="B24" s="459" t="s">
        <v>271</v>
      </c>
      <c r="C24" s="459"/>
      <c r="D24" s="460"/>
      <c r="E24" s="299"/>
      <c r="F24" s="311">
        <v>329</v>
      </c>
      <c r="G24" s="300"/>
      <c r="H24" s="301"/>
      <c r="I24" s="300">
        <v>335</v>
      </c>
      <c r="J24" s="300"/>
      <c r="K24" s="301"/>
      <c r="L24" s="311">
        <v>337</v>
      </c>
      <c r="M24" s="300"/>
      <c r="N24" s="301"/>
      <c r="O24" s="300">
        <v>338</v>
      </c>
      <c r="P24" s="300"/>
      <c r="Q24" s="301"/>
      <c r="R24" s="300">
        <v>339</v>
      </c>
      <c r="S24" s="302"/>
      <c r="T24" s="445"/>
      <c r="U24" s="446"/>
      <c r="V24" s="105"/>
      <c r="W24" s="81"/>
      <c r="Y24" s="108"/>
      <c r="Z24" s="108"/>
    </row>
    <row r="25" spans="1:26">
      <c r="A25" s="303" t="s">
        <v>270</v>
      </c>
      <c r="B25" s="459" t="s">
        <v>272</v>
      </c>
      <c r="C25" s="459"/>
      <c r="D25" s="460"/>
      <c r="E25" s="299"/>
      <c r="F25" s="300">
        <v>730</v>
      </c>
      <c r="G25" s="300"/>
      <c r="H25" s="301"/>
      <c r="I25" s="300">
        <v>569</v>
      </c>
      <c r="J25" s="300"/>
      <c r="K25" s="301"/>
      <c r="L25" s="300">
        <v>566</v>
      </c>
      <c r="M25" s="300"/>
      <c r="N25" s="301"/>
      <c r="O25" s="300">
        <v>563</v>
      </c>
      <c r="P25" s="300"/>
      <c r="Q25" s="301"/>
      <c r="R25" s="300">
        <v>560</v>
      </c>
      <c r="S25" s="302"/>
      <c r="T25" s="445"/>
      <c r="U25" s="446"/>
      <c r="V25" s="105"/>
      <c r="W25" s="81"/>
      <c r="Y25" s="108"/>
      <c r="Z25" s="108"/>
    </row>
    <row r="26" spans="1:26">
      <c r="A26" s="303" t="s">
        <v>273</v>
      </c>
      <c r="B26" s="459" t="s">
        <v>274</v>
      </c>
      <c r="C26" s="459"/>
      <c r="D26" s="460"/>
      <c r="E26" s="299"/>
      <c r="F26" s="309">
        <v>1348</v>
      </c>
      <c r="G26" s="300"/>
      <c r="H26" s="301"/>
      <c r="I26" s="300">
        <v>788</v>
      </c>
      <c r="J26" s="300"/>
      <c r="K26" s="301"/>
      <c r="L26" s="311">
        <v>746</v>
      </c>
      <c r="M26" s="300"/>
      <c r="N26" s="301"/>
      <c r="O26" s="300">
        <v>704</v>
      </c>
      <c r="P26" s="300"/>
      <c r="Q26" s="301"/>
      <c r="R26" s="300">
        <v>664</v>
      </c>
      <c r="S26" s="302"/>
      <c r="T26" s="445"/>
      <c r="U26" s="446"/>
      <c r="V26" s="105"/>
      <c r="W26" s="81"/>
      <c r="Y26" s="108"/>
      <c r="Z26" s="108"/>
    </row>
    <row r="27" spans="1:26">
      <c r="A27" s="303" t="s">
        <v>273</v>
      </c>
      <c r="B27" s="459" t="s">
        <v>275</v>
      </c>
      <c r="C27" s="459"/>
      <c r="D27" s="460"/>
      <c r="E27" s="299"/>
      <c r="F27" s="300">
        <v>240</v>
      </c>
      <c r="G27" s="300"/>
      <c r="H27" s="301"/>
      <c r="I27" s="300">
        <v>102</v>
      </c>
      <c r="J27" s="300"/>
      <c r="K27" s="301"/>
      <c r="L27" s="300">
        <v>90</v>
      </c>
      <c r="M27" s="300"/>
      <c r="N27" s="301"/>
      <c r="O27" s="300">
        <v>70</v>
      </c>
      <c r="P27" s="300"/>
      <c r="Q27" s="301"/>
      <c r="R27" s="300">
        <v>50</v>
      </c>
      <c r="S27" s="302"/>
      <c r="T27" s="445"/>
      <c r="U27" s="446"/>
      <c r="V27" s="105"/>
      <c r="W27" s="81"/>
      <c r="Y27" s="108"/>
      <c r="Z27" s="108"/>
    </row>
    <row r="28" spans="1:26">
      <c r="A28" s="303" t="s">
        <v>276</v>
      </c>
      <c r="B28" s="303" t="s">
        <v>277</v>
      </c>
      <c r="C28" s="303"/>
      <c r="D28" s="303"/>
      <c r="E28" s="299"/>
      <c r="F28" s="309">
        <v>1406</v>
      </c>
      <c r="G28" s="300"/>
      <c r="H28" s="301"/>
      <c r="I28" s="300">
        <v>881</v>
      </c>
      <c r="J28" s="300"/>
      <c r="K28" s="301"/>
      <c r="L28" s="311">
        <v>838</v>
      </c>
      <c r="M28" s="300"/>
      <c r="N28" s="301"/>
      <c r="O28" s="300">
        <v>798</v>
      </c>
      <c r="P28" s="300"/>
      <c r="Q28" s="301"/>
      <c r="R28" s="300">
        <v>758</v>
      </c>
      <c r="S28" s="302"/>
      <c r="T28" s="445"/>
      <c r="U28" s="446"/>
      <c r="V28" s="105"/>
      <c r="W28" s="81"/>
      <c r="Y28" s="108"/>
      <c r="Z28" s="108"/>
    </row>
    <row r="29" spans="1:26">
      <c r="A29" s="303" t="s">
        <v>276</v>
      </c>
      <c r="B29" s="303" t="s">
        <v>278</v>
      </c>
      <c r="C29" s="303"/>
      <c r="D29" s="303"/>
      <c r="E29" s="299"/>
      <c r="F29" s="300">
        <v>44</v>
      </c>
      <c r="G29" s="300"/>
      <c r="H29" s="301"/>
      <c r="I29" s="300">
        <v>0</v>
      </c>
      <c r="J29" s="300"/>
      <c r="K29" s="301"/>
      <c r="L29" s="300">
        <v>0</v>
      </c>
      <c r="M29" s="300"/>
      <c r="N29" s="301"/>
      <c r="O29" s="300">
        <v>0</v>
      </c>
      <c r="P29" s="300"/>
      <c r="Q29" s="301"/>
      <c r="R29" s="300">
        <v>0</v>
      </c>
      <c r="S29" s="302"/>
      <c r="T29" s="445"/>
      <c r="U29" s="446"/>
      <c r="V29" s="105"/>
      <c r="W29" s="81"/>
      <c r="Y29" s="108"/>
      <c r="Z29" s="108"/>
    </row>
    <row r="30" spans="1:26" ht="54" customHeight="1">
      <c r="A30" s="308">
        <v>1.3</v>
      </c>
      <c r="B30" s="461" t="s">
        <v>279</v>
      </c>
      <c r="C30" s="461"/>
      <c r="D30" s="462"/>
      <c r="E30" s="481"/>
      <c r="F30" s="482"/>
      <c r="G30" s="300"/>
      <c r="H30" s="301"/>
      <c r="I30" s="300"/>
      <c r="J30" s="300"/>
      <c r="K30" s="301"/>
      <c r="L30" s="300"/>
      <c r="M30" s="300"/>
      <c r="N30" s="301"/>
      <c r="O30" s="300"/>
      <c r="P30" s="300"/>
      <c r="Q30" s="301"/>
      <c r="R30" s="300"/>
      <c r="S30" s="302"/>
      <c r="T30" s="264"/>
      <c r="U30" s="80" t="s">
        <v>280</v>
      </c>
      <c r="V30" s="105"/>
      <c r="W30" s="81"/>
    </row>
    <row r="31" spans="1:26">
      <c r="A31" s="303" t="s">
        <v>281</v>
      </c>
      <c r="B31" s="459" t="s">
        <v>282</v>
      </c>
      <c r="C31" s="459"/>
      <c r="D31" s="460"/>
      <c r="E31" s="299"/>
      <c r="F31" s="311">
        <v>31</v>
      </c>
      <c r="G31" s="300"/>
      <c r="H31" s="301"/>
      <c r="I31" s="311">
        <v>19</v>
      </c>
      <c r="J31" s="300"/>
      <c r="K31" s="301"/>
      <c r="L31" s="311">
        <v>18</v>
      </c>
      <c r="M31" s="300"/>
      <c r="N31" s="301"/>
      <c r="O31" s="300">
        <v>17</v>
      </c>
      <c r="P31" s="300"/>
      <c r="Q31" s="301"/>
      <c r="R31" s="300">
        <v>16</v>
      </c>
      <c r="S31" s="302"/>
      <c r="T31" s="264"/>
      <c r="U31" s="80" t="s">
        <v>283</v>
      </c>
      <c r="V31" s="105"/>
      <c r="W31" s="81"/>
    </row>
    <row r="32" spans="1:26">
      <c r="A32" s="303" t="s">
        <v>281</v>
      </c>
      <c r="B32" s="459" t="s">
        <v>284</v>
      </c>
      <c r="C32" s="459"/>
      <c r="D32" s="460"/>
      <c r="E32" s="299"/>
      <c r="F32" s="300" t="s">
        <v>264</v>
      </c>
      <c r="G32" s="300"/>
      <c r="H32" s="301"/>
      <c r="I32" s="300">
        <v>8</v>
      </c>
      <c r="J32" s="300"/>
      <c r="K32" s="301"/>
      <c r="L32" s="300">
        <v>7</v>
      </c>
      <c r="M32" s="300"/>
      <c r="N32" s="301"/>
      <c r="O32" s="300">
        <v>6</v>
      </c>
      <c r="P32" s="300"/>
      <c r="Q32" s="301"/>
      <c r="R32" s="300">
        <v>5</v>
      </c>
      <c r="S32" s="302"/>
      <c r="T32" s="264"/>
      <c r="U32" s="80" t="s">
        <v>283</v>
      </c>
      <c r="V32" s="105"/>
      <c r="W32" s="81"/>
    </row>
    <row r="33" spans="1:44">
      <c r="A33" s="303" t="s">
        <v>285</v>
      </c>
      <c r="B33" s="459" t="s">
        <v>286</v>
      </c>
      <c r="C33" s="459"/>
      <c r="D33" s="460"/>
      <c r="E33" s="299"/>
      <c r="F33" s="311">
        <v>31</v>
      </c>
      <c r="G33" s="300"/>
      <c r="H33" s="301"/>
      <c r="I33" s="311">
        <v>19</v>
      </c>
      <c r="J33" s="300"/>
      <c r="K33" s="301"/>
      <c r="L33" s="311">
        <v>18</v>
      </c>
      <c r="M33" s="300"/>
      <c r="N33" s="301"/>
      <c r="O33" s="300">
        <v>17</v>
      </c>
      <c r="P33" s="300"/>
      <c r="Q33" s="301"/>
      <c r="R33" s="300">
        <v>16</v>
      </c>
      <c r="S33" s="302"/>
      <c r="T33" s="264"/>
      <c r="U33" s="80" t="s">
        <v>283</v>
      </c>
      <c r="V33" s="105"/>
      <c r="W33" s="81"/>
    </row>
    <row r="34" spans="1:44">
      <c r="A34" s="303" t="s">
        <v>285</v>
      </c>
      <c r="B34" s="459" t="s">
        <v>287</v>
      </c>
      <c r="C34" s="459"/>
      <c r="D34" s="460"/>
      <c r="E34" s="299"/>
      <c r="F34" s="300" t="s">
        <v>264</v>
      </c>
      <c r="G34" s="300"/>
      <c r="H34" s="301"/>
      <c r="I34" s="300">
        <v>0</v>
      </c>
      <c r="J34" s="300"/>
      <c r="K34" s="301"/>
      <c r="L34" s="300">
        <v>0</v>
      </c>
      <c r="M34" s="300"/>
      <c r="N34" s="301"/>
      <c r="O34" s="300">
        <v>0</v>
      </c>
      <c r="P34" s="300"/>
      <c r="Q34" s="301"/>
      <c r="R34" s="300">
        <v>0</v>
      </c>
      <c r="S34" s="302"/>
      <c r="T34" s="264"/>
      <c r="U34" s="80" t="s">
        <v>283</v>
      </c>
      <c r="V34" s="105"/>
      <c r="W34" s="81"/>
    </row>
    <row r="35" spans="1:44">
      <c r="A35" s="303">
        <v>2</v>
      </c>
      <c r="B35" s="469" t="s">
        <v>288</v>
      </c>
      <c r="C35" s="469"/>
      <c r="D35" s="470"/>
      <c r="E35" s="481"/>
      <c r="F35" s="482"/>
      <c r="G35" s="300"/>
      <c r="H35" s="301"/>
      <c r="I35" s="300"/>
      <c r="J35" s="300"/>
      <c r="K35" s="301"/>
      <c r="L35" s="300"/>
      <c r="M35" s="300"/>
      <c r="N35" s="301"/>
      <c r="O35" s="300"/>
      <c r="P35" s="300"/>
      <c r="Q35" s="301"/>
      <c r="R35" s="300"/>
      <c r="S35" s="302"/>
      <c r="T35" s="445"/>
      <c r="U35" s="446"/>
      <c r="V35" s="105"/>
      <c r="W35" s="81"/>
    </row>
    <row r="36" spans="1:44" s="110" customFormat="1" ht="142.5" customHeight="1">
      <c r="A36" s="146">
        <v>2.1</v>
      </c>
      <c r="B36" s="461" t="s">
        <v>289</v>
      </c>
      <c r="C36" s="461"/>
      <c r="D36" s="462"/>
      <c r="E36" s="83"/>
      <c r="F36" s="310">
        <v>338000</v>
      </c>
      <c r="G36" s="170"/>
      <c r="H36" s="171"/>
      <c r="I36" s="310">
        <v>199838</v>
      </c>
      <c r="J36" s="170"/>
      <c r="K36" s="171"/>
      <c r="L36" s="310">
        <v>190135</v>
      </c>
      <c r="M36" s="170"/>
      <c r="N36" s="171"/>
      <c r="O36" s="310">
        <v>183745</v>
      </c>
      <c r="P36" s="170"/>
      <c r="Q36" s="171"/>
      <c r="R36" s="224">
        <v>177081</v>
      </c>
      <c r="S36" s="206"/>
      <c r="U36" s="188" t="s">
        <v>290</v>
      </c>
      <c r="V36" s="84"/>
      <c r="W36" s="83"/>
      <c r="X36" s="84"/>
      <c r="Y36" s="109"/>
      <c r="Z36" s="109"/>
    </row>
    <row r="37" spans="1:44" s="110" customFormat="1" ht="144.5" customHeight="1">
      <c r="A37" s="146">
        <v>2.1</v>
      </c>
      <c r="B37" s="461" t="s">
        <v>291</v>
      </c>
      <c r="C37" s="461"/>
      <c r="D37" s="462"/>
      <c r="E37" s="83"/>
      <c r="F37" s="300" t="s">
        <v>264</v>
      </c>
      <c r="G37" s="170"/>
      <c r="H37" s="171"/>
      <c r="I37" s="310">
        <v>15842</v>
      </c>
      <c r="J37" s="170"/>
      <c r="K37" s="171"/>
      <c r="L37" s="310">
        <v>15940</v>
      </c>
      <c r="M37" s="170"/>
      <c r="N37" s="171"/>
      <c r="O37" s="324">
        <v>15941</v>
      </c>
      <c r="P37" s="170"/>
      <c r="Q37" s="171"/>
      <c r="R37" s="310">
        <v>15941</v>
      </c>
      <c r="S37" s="206"/>
      <c r="U37" s="188" t="s">
        <v>290</v>
      </c>
      <c r="V37" s="84"/>
      <c r="W37" s="83"/>
      <c r="X37" s="84"/>
      <c r="Y37" s="109"/>
      <c r="Z37" s="109"/>
    </row>
    <row r="38" spans="1:44" s="110" customFormat="1" ht="29" customHeight="1">
      <c r="A38" s="144">
        <v>2.2000000000000002</v>
      </c>
      <c r="B38" s="467" t="s">
        <v>292</v>
      </c>
      <c r="C38" s="467"/>
      <c r="D38" s="468"/>
      <c r="E38" s="83"/>
      <c r="F38" s="309">
        <v>13520</v>
      </c>
      <c r="G38" s="170"/>
      <c r="H38" s="171"/>
      <c r="I38" s="309">
        <v>7994</v>
      </c>
      <c r="J38" s="170"/>
      <c r="K38" s="171"/>
      <c r="L38" s="309">
        <v>7605</v>
      </c>
      <c r="M38" s="170"/>
      <c r="N38" s="171"/>
      <c r="O38" s="310">
        <v>7350</v>
      </c>
      <c r="P38" s="170"/>
      <c r="Q38" s="171"/>
      <c r="R38" s="224">
        <v>7083.24</v>
      </c>
      <c r="S38" s="206"/>
      <c r="U38" s="484" t="s">
        <v>293</v>
      </c>
      <c r="V38" s="84"/>
      <c r="W38" s="83"/>
      <c r="X38" s="84"/>
      <c r="Y38" s="109"/>
      <c r="Z38" s="109"/>
    </row>
    <row r="39" spans="1:44" s="110" customFormat="1" ht="33" customHeight="1">
      <c r="A39" s="144">
        <v>2.2000000000000002</v>
      </c>
      <c r="B39" s="467" t="s">
        <v>294</v>
      </c>
      <c r="C39" s="467"/>
      <c r="D39" s="468"/>
      <c r="E39" s="83"/>
      <c r="F39" s="300" t="s">
        <v>264</v>
      </c>
      <c r="G39" s="170"/>
      <c r="H39" s="171"/>
      <c r="I39" s="300">
        <v>633</v>
      </c>
      <c r="J39" s="170"/>
      <c r="K39" s="171"/>
      <c r="L39" s="300">
        <v>636</v>
      </c>
      <c r="M39" s="170"/>
      <c r="N39" s="171"/>
      <c r="O39" s="323">
        <v>637</v>
      </c>
      <c r="P39" s="170"/>
      <c r="Q39" s="171"/>
      <c r="R39" s="300">
        <v>637</v>
      </c>
      <c r="S39" s="206"/>
      <c r="U39" s="484"/>
      <c r="V39" s="84"/>
      <c r="W39" s="83"/>
      <c r="X39" s="84"/>
      <c r="Y39" s="109"/>
      <c r="Z39" s="109"/>
    </row>
    <row r="40" spans="1:44" s="110" customFormat="1" ht="62.25" customHeight="1">
      <c r="A40" s="146" t="s">
        <v>295</v>
      </c>
      <c r="B40" s="461" t="s">
        <v>296</v>
      </c>
      <c r="C40" s="461"/>
      <c r="D40" s="462"/>
      <c r="E40" s="83"/>
      <c r="F40" s="300">
        <v>704</v>
      </c>
      <c r="G40" s="170"/>
      <c r="H40" s="171"/>
      <c r="I40" s="300">
        <v>412</v>
      </c>
      <c r="J40" s="170"/>
      <c r="K40" s="171"/>
      <c r="L40" s="300">
        <v>396</v>
      </c>
      <c r="M40" s="170"/>
      <c r="N40" s="171"/>
      <c r="O40" s="330">
        <v>383</v>
      </c>
      <c r="P40" s="170"/>
      <c r="Q40" s="171"/>
      <c r="R40" s="300" t="s">
        <v>42</v>
      </c>
      <c r="S40" s="206"/>
      <c r="U40" s="484"/>
      <c r="V40" s="84"/>
      <c r="W40" s="83"/>
      <c r="X40" s="84"/>
      <c r="Y40" s="109"/>
      <c r="Z40" s="109"/>
    </row>
    <row r="41" spans="1:44" s="110" customFormat="1" ht="62.25" customHeight="1">
      <c r="A41" s="146" t="s">
        <v>295</v>
      </c>
      <c r="B41" s="461" t="s">
        <v>297</v>
      </c>
      <c r="C41" s="461"/>
      <c r="D41" s="462"/>
      <c r="E41" s="83"/>
      <c r="F41" s="300" t="s">
        <v>264</v>
      </c>
      <c r="G41" s="170"/>
      <c r="H41" s="171"/>
      <c r="I41" s="300">
        <v>32.96</v>
      </c>
      <c r="J41" s="170"/>
      <c r="K41" s="171"/>
      <c r="L41" s="325">
        <v>36.6</v>
      </c>
      <c r="M41" s="170"/>
      <c r="N41" s="171"/>
      <c r="O41" s="323">
        <v>36.86</v>
      </c>
      <c r="P41" s="170"/>
      <c r="Q41" s="171"/>
      <c r="R41" s="300" t="s">
        <v>42</v>
      </c>
      <c r="S41" s="206"/>
      <c r="T41" s="450"/>
      <c r="U41" s="451"/>
      <c r="V41" s="84"/>
      <c r="W41" s="83"/>
      <c r="X41" s="84"/>
      <c r="Y41" s="109"/>
      <c r="Z41" s="109"/>
    </row>
    <row r="42" spans="1:44" s="110" customFormat="1" ht="71.5" customHeight="1">
      <c r="A42" s="146">
        <v>2.2999999999999998</v>
      </c>
      <c r="B42" s="461" t="s">
        <v>298</v>
      </c>
      <c r="C42" s="461"/>
      <c r="D42" s="82"/>
      <c r="E42" s="83"/>
      <c r="F42" s="310">
        <v>234654613</v>
      </c>
      <c r="G42" s="170"/>
      <c r="H42" s="171"/>
      <c r="I42" s="310">
        <v>309840459</v>
      </c>
      <c r="J42" s="170"/>
      <c r="K42" s="171"/>
      <c r="L42" s="327">
        <v>319103511</v>
      </c>
      <c r="M42" s="170"/>
      <c r="N42" s="312"/>
      <c r="O42" s="306"/>
      <c r="P42" s="313"/>
      <c r="Q42" s="312"/>
      <c r="R42" s="306"/>
      <c r="S42" s="314"/>
      <c r="U42" s="80" t="s">
        <v>299</v>
      </c>
      <c r="V42" s="82"/>
      <c r="W42" s="83"/>
      <c r="X42" s="82"/>
    </row>
    <row r="43" spans="1:44" s="110" customFormat="1" ht="76.5" customHeight="1">
      <c r="A43" s="146">
        <v>2.2999999999999998</v>
      </c>
      <c r="B43" s="461" t="s">
        <v>300</v>
      </c>
      <c r="C43" s="461"/>
      <c r="D43" s="82"/>
      <c r="E43" s="83"/>
      <c r="F43" s="300" t="s">
        <v>264</v>
      </c>
      <c r="G43" s="170"/>
      <c r="H43" s="171"/>
      <c r="I43" s="310">
        <v>27125685</v>
      </c>
      <c r="J43" s="170"/>
      <c r="K43" s="171"/>
      <c r="L43" s="315">
        <v>26761929</v>
      </c>
      <c r="M43" s="170"/>
      <c r="N43" s="312"/>
      <c r="O43" s="306"/>
      <c r="P43" s="313"/>
      <c r="Q43" s="312"/>
      <c r="R43" s="306"/>
      <c r="S43" s="314"/>
      <c r="U43" s="80" t="s">
        <v>299</v>
      </c>
      <c r="V43" s="82"/>
      <c r="W43" s="83"/>
      <c r="X43" s="82"/>
    </row>
    <row r="44" spans="1:44" s="110" customFormat="1" ht="50.25" customHeight="1">
      <c r="A44" s="146" t="s">
        <v>301</v>
      </c>
      <c r="B44" s="461" t="s">
        <v>302</v>
      </c>
      <c r="C44" s="461"/>
      <c r="D44" s="82"/>
      <c r="E44" s="83"/>
      <c r="F44" s="310">
        <v>222922</v>
      </c>
      <c r="G44" s="170"/>
      <c r="H44" s="171"/>
      <c r="I44" s="310">
        <v>294348</v>
      </c>
      <c r="J44" s="170"/>
      <c r="K44" s="171"/>
      <c r="L44" s="324">
        <v>303148</v>
      </c>
      <c r="M44" s="170"/>
      <c r="N44" s="312"/>
      <c r="O44" s="306"/>
      <c r="P44" s="313"/>
      <c r="Q44" s="312"/>
      <c r="R44" s="306"/>
      <c r="S44" s="314"/>
      <c r="T44" s="450"/>
      <c r="U44" s="451"/>
      <c r="V44" s="82"/>
      <c r="W44" s="83"/>
      <c r="X44" s="82"/>
    </row>
    <row r="45" spans="1:44" s="110" customFormat="1" ht="50.25" customHeight="1">
      <c r="A45" s="146" t="s">
        <v>301</v>
      </c>
      <c r="B45" s="461" t="s">
        <v>303</v>
      </c>
      <c r="C45" s="461"/>
      <c r="D45" s="82"/>
      <c r="E45" s="83"/>
      <c r="F45" s="300" t="s">
        <v>264</v>
      </c>
      <c r="G45" s="170"/>
      <c r="H45" s="171"/>
      <c r="I45" s="310">
        <v>25769</v>
      </c>
      <c r="J45" s="170"/>
      <c r="K45" s="171"/>
      <c r="L45" s="224">
        <v>25423.83</v>
      </c>
      <c r="M45" s="170"/>
      <c r="N45" s="312"/>
      <c r="O45" s="306"/>
      <c r="P45" s="313"/>
      <c r="Q45" s="312"/>
      <c r="R45" s="306"/>
      <c r="S45" s="314"/>
      <c r="T45" s="450"/>
      <c r="U45" s="451"/>
      <c r="V45" s="82"/>
      <c r="W45" s="83"/>
      <c r="X45" s="82"/>
    </row>
    <row r="46" spans="1:44" s="110" customFormat="1" ht="50.25" customHeight="1">
      <c r="A46" s="146">
        <v>2.4</v>
      </c>
      <c r="B46" s="461" t="s">
        <v>304</v>
      </c>
      <c r="C46" s="461"/>
      <c r="D46" s="82"/>
      <c r="E46" s="83"/>
      <c r="F46" s="316">
        <v>3.2000000000000002E-3</v>
      </c>
      <c r="G46" s="170"/>
      <c r="H46" s="171"/>
      <c r="I46" s="316">
        <v>1.4E-3</v>
      </c>
      <c r="J46" s="170"/>
      <c r="K46" s="171"/>
      <c r="L46" s="329">
        <v>1.2999999999999999E-3</v>
      </c>
      <c r="M46" s="170"/>
      <c r="N46" s="312"/>
      <c r="O46" s="306"/>
      <c r="P46" s="313"/>
      <c r="Q46" s="312"/>
      <c r="R46" s="306"/>
      <c r="S46" s="314"/>
      <c r="T46" s="450"/>
      <c r="U46" s="451"/>
      <c r="V46" s="82"/>
      <c r="W46" s="83"/>
      <c r="X46" s="82"/>
    </row>
    <row r="47" spans="1:44" s="186" customFormat="1" ht="78" customHeight="1">
      <c r="A47" s="201">
        <v>2.4</v>
      </c>
      <c r="B47" s="474" t="s">
        <v>305</v>
      </c>
      <c r="C47" s="474"/>
      <c r="D47" s="127"/>
      <c r="E47" s="128"/>
      <c r="F47" s="317" t="s">
        <v>264</v>
      </c>
      <c r="G47" s="182"/>
      <c r="H47" s="183"/>
      <c r="I47" s="318">
        <v>1.2999999999999999E-3</v>
      </c>
      <c r="J47" s="182"/>
      <c r="K47" s="183"/>
      <c r="L47" s="328">
        <v>1.4E-3</v>
      </c>
      <c r="M47" s="182"/>
      <c r="N47" s="319"/>
      <c r="O47" s="320"/>
      <c r="P47" s="321"/>
      <c r="Q47" s="319"/>
      <c r="R47" s="320"/>
      <c r="S47" s="322"/>
      <c r="T47" s="472"/>
      <c r="U47" s="473"/>
      <c r="V47" s="127"/>
      <c r="W47" s="128"/>
      <c r="X47" s="127"/>
    </row>
    <row r="48" spans="1:44">
      <c r="A48" s="24"/>
      <c r="B48" s="24"/>
      <c r="C48" s="24"/>
      <c r="D48" s="24"/>
      <c r="E48" s="24"/>
      <c r="S48" s="24"/>
      <c r="U48" s="129"/>
      <c r="V48" s="127"/>
      <c r="W48" s="128"/>
      <c r="X48" s="82"/>
      <c r="Y48" s="110"/>
      <c r="Z48" s="110"/>
      <c r="AA48" s="110"/>
      <c r="AB48" s="110"/>
      <c r="AC48" s="110"/>
      <c r="AD48" s="110"/>
      <c r="AE48" s="110"/>
      <c r="AF48" s="110"/>
      <c r="AG48" s="110"/>
      <c r="AH48" s="110"/>
      <c r="AI48" s="110"/>
      <c r="AJ48" s="110"/>
      <c r="AK48" s="110"/>
      <c r="AL48" s="110"/>
      <c r="AM48" s="110"/>
      <c r="AN48" s="110"/>
      <c r="AO48" s="110"/>
      <c r="AP48" s="110"/>
      <c r="AQ48" s="110"/>
      <c r="AR48" s="110"/>
    </row>
    <row r="49" spans="1:36" s="120" customFormat="1" ht="18.5">
      <c r="A49" s="133"/>
      <c r="B49" s="119" t="s">
        <v>306</v>
      </c>
      <c r="C49" s="118"/>
      <c r="D49" s="118"/>
      <c r="E49" s="126"/>
      <c r="F49" s="172"/>
      <c r="G49" s="172"/>
      <c r="H49" s="173"/>
      <c r="I49" s="172"/>
      <c r="J49" s="172"/>
      <c r="K49" s="173"/>
      <c r="L49" s="172"/>
      <c r="M49" s="172"/>
      <c r="N49" s="173"/>
      <c r="O49" s="172"/>
      <c r="P49" s="172"/>
      <c r="Q49" s="173"/>
      <c r="R49" s="172"/>
      <c r="S49" s="118"/>
      <c r="T49" s="126"/>
      <c r="U49" s="118"/>
      <c r="V49" s="118"/>
      <c r="W49" s="126"/>
      <c r="X49" s="118"/>
      <c r="AJ49" s="151"/>
    </row>
    <row r="50" spans="1:36" s="110" customFormat="1" ht="82.5" customHeight="1">
      <c r="A50" s="134"/>
      <c r="B50" s="469"/>
      <c r="C50" s="469"/>
      <c r="D50" s="469"/>
      <c r="E50" s="83"/>
      <c r="F50" s="170"/>
      <c r="G50" s="170"/>
      <c r="H50" s="171"/>
      <c r="I50" s="170"/>
      <c r="J50" s="170"/>
      <c r="K50" s="171"/>
      <c r="L50" s="170"/>
      <c r="M50" s="170"/>
      <c r="N50" s="171"/>
      <c r="O50" s="170"/>
      <c r="P50" s="170"/>
      <c r="Q50" s="171"/>
      <c r="R50" s="170"/>
      <c r="S50" s="82"/>
      <c r="T50" s="83"/>
      <c r="U50" s="157" t="s">
        <v>307</v>
      </c>
      <c r="V50" s="84"/>
      <c r="W50" s="83"/>
      <c r="X50" s="84"/>
    </row>
    <row r="51" spans="1:36" s="110" customFormat="1" ht="18.5">
      <c r="A51" s="134"/>
      <c r="B51" s="144"/>
      <c r="C51" s="144"/>
      <c r="D51" s="144"/>
      <c r="E51" s="83"/>
      <c r="F51" s="471" t="s">
        <v>308</v>
      </c>
      <c r="G51" s="471"/>
      <c r="H51" s="471"/>
      <c r="I51" s="471"/>
      <c r="J51" s="471"/>
      <c r="K51" s="471"/>
      <c r="L51" s="471"/>
      <c r="M51" s="471"/>
      <c r="N51" s="471"/>
      <c r="O51" s="471"/>
      <c r="P51" s="471"/>
      <c r="Q51" s="471"/>
      <c r="R51" s="471"/>
      <c r="S51" s="82"/>
      <c r="T51" s="83"/>
      <c r="U51" s="157"/>
      <c r="V51" s="84"/>
      <c r="W51" s="83"/>
      <c r="X51" s="84"/>
    </row>
    <row r="52" spans="1:36" s="110" customFormat="1" ht="34.5" customHeight="1">
      <c r="A52" s="187">
        <v>1</v>
      </c>
      <c r="B52" s="476" t="s">
        <v>309</v>
      </c>
      <c r="C52" s="476"/>
      <c r="D52" s="476"/>
      <c r="E52" s="83"/>
      <c r="F52" s="177"/>
      <c r="G52" s="170"/>
      <c r="H52" s="171"/>
      <c r="I52" s="170"/>
      <c r="J52" s="170"/>
      <c r="K52" s="171"/>
      <c r="L52" s="170"/>
      <c r="M52" s="170"/>
      <c r="N52" s="171"/>
      <c r="O52" s="170"/>
      <c r="P52" s="170"/>
      <c r="Q52" s="171"/>
      <c r="R52" s="170"/>
      <c r="S52" s="82"/>
      <c r="T52" s="83"/>
      <c r="U52" s="188" t="s">
        <v>310</v>
      </c>
      <c r="V52" s="84"/>
      <c r="W52" s="83"/>
      <c r="X52" s="84"/>
    </row>
    <row r="53" spans="1:36" s="110" customFormat="1" ht="16.5" customHeight="1">
      <c r="A53" s="144" t="s">
        <v>311</v>
      </c>
      <c r="B53" s="469" t="s">
        <v>312</v>
      </c>
      <c r="C53" s="469"/>
      <c r="D53" s="469"/>
      <c r="E53" s="83"/>
      <c r="F53" s="177"/>
      <c r="G53" s="170"/>
      <c r="H53" s="171"/>
      <c r="I53" s="177"/>
      <c r="J53" s="170"/>
      <c r="K53" s="171"/>
      <c r="L53" s="177"/>
      <c r="M53" s="170"/>
      <c r="N53" s="171"/>
      <c r="O53" s="177"/>
      <c r="P53" s="170"/>
      <c r="Q53" s="171"/>
      <c r="R53" s="177"/>
      <c r="S53" s="82"/>
      <c r="T53" s="83"/>
      <c r="U53" s="80" t="s">
        <v>313</v>
      </c>
      <c r="V53" s="84"/>
      <c r="W53" s="83"/>
      <c r="X53" s="84"/>
    </row>
    <row r="54" spans="1:36" s="110" customFormat="1" ht="26">
      <c r="A54" s="144" t="s">
        <v>314</v>
      </c>
      <c r="B54" s="469" t="s">
        <v>315</v>
      </c>
      <c r="C54" s="469"/>
      <c r="D54" s="469"/>
      <c r="E54" s="83"/>
      <c r="F54" s="177"/>
      <c r="G54" s="170"/>
      <c r="H54" s="171"/>
      <c r="I54" s="177"/>
      <c r="J54" s="170"/>
      <c r="K54" s="171"/>
      <c r="L54" s="177"/>
      <c r="M54" s="170"/>
      <c r="N54" s="171"/>
      <c r="O54" s="177"/>
      <c r="P54" s="170"/>
      <c r="Q54" s="171"/>
      <c r="R54" s="177"/>
      <c r="S54" s="82"/>
      <c r="T54" s="83"/>
      <c r="U54" s="80" t="s">
        <v>316</v>
      </c>
      <c r="V54" s="84"/>
      <c r="W54" s="83"/>
      <c r="X54" s="84"/>
    </row>
    <row r="55" spans="1:36" s="110" customFormat="1" ht="26">
      <c r="A55" s="144" t="s">
        <v>317</v>
      </c>
      <c r="B55" s="469" t="s">
        <v>318</v>
      </c>
      <c r="C55" s="469"/>
      <c r="D55" s="469"/>
      <c r="E55" s="83"/>
      <c r="F55" s="177"/>
      <c r="G55" s="170"/>
      <c r="H55" s="171"/>
      <c r="I55" s="177"/>
      <c r="J55" s="170"/>
      <c r="K55" s="171"/>
      <c r="L55" s="177"/>
      <c r="M55" s="170"/>
      <c r="N55" s="171"/>
      <c r="O55" s="177"/>
      <c r="P55" s="170"/>
      <c r="Q55" s="171"/>
      <c r="R55" s="177"/>
      <c r="S55" s="82"/>
      <c r="T55" s="83"/>
      <c r="U55" s="80" t="s">
        <v>319</v>
      </c>
      <c r="V55" s="84"/>
      <c r="W55" s="83"/>
      <c r="X55" s="84"/>
    </row>
    <row r="56" spans="1:36" s="110" customFormat="1" ht="26">
      <c r="A56" s="144" t="s">
        <v>320</v>
      </c>
      <c r="B56" s="144" t="s">
        <v>321</v>
      </c>
      <c r="C56" s="144"/>
      <c r="D56" s="144"/>
      <c r="E56" s="83"/>
      <c r="F56" s="177"/>
      <c r="G56" s="170"/>
      <c r="H56" s="171"/>
      <c r="I56" s="177"/>
      <c r="J56" s="170"/>
      <c r="K56" s="171"/>
      <c r="L56" s="177"/>
      <c r="M56" s="170"/>
      <c r="N56" s="171"/>
      <c r="O56" s="177"/>
      <c r="P56" s="170"/>
      <c r="Q56" s="171"/>
      <c r="R56" s="177"/>
      <c r="S56" s="82"/>
      <c r="T56" s="83"/>
      <c r="U56" s="80" t="s">
        <v>322</v>
      </c>
      <c r="V56" s="84"/>
      <c r="W56" s="83"/>
      <c r="X56" s="84"/>
    </row>
    <row r="57" spans="1:36" s="110" customFormat="1" ht="26">
      <c r="A57" s="144" t="s">
        <v>323</v>
      </c>
      <c r="B57" s="467" t="s">
        <v>324</v>
      </c>
      <c r="C57" s="467"/>
      <c r="D57" s="147"/>
      <c r="E57" s="83"/>
      <c r="F57" s="177"/>
      <c r="G57" s="170"/>
      <c r="H57" s="171"/>
      <c r="I57" s="177"/>
      <c r="J57" s="170"/>
      <c r="K57" s="171"/>
      <c r="L57" s="177"/>
      <c r="M57" s="170"/>
      <c r="N57" s="171"/>
      <c r="O57" s="177"/>
      <c r="P57" s="170"/>
      <c r="Q57" s="171"/>
      <c r="R57" s="177"/>
      <c r="S57" s="82"/>
      <c r="T57" s="83"/>
      <c r="U57" s="80" t="s">
        <v>325</v>
      </c>
      <c r="V57" s="84"/>
      <c r="W57" s="83"/>
      <c r="X57" s="84"/>
    </row>
    <row r="58" spans="1:36" s="110" customFormat="1" ht="26">
      <c r="A58" s="144" t="s">
        <v>326</v>
      </c>
      <c r="B58" s="467" t="s">
        <v>327</v>
      </c>
      <c r="C58" s="467"/>
      <c r="D58" s="467"/>
      <c r="E58" s="83"/>
      <c r="F58" s="177"/>
      <c r="G58" s="170"/>
      <c r="H58" s="171"/>
      <c r="I58" s="177"/>
      <c r="J58" s="170"/>
      <c r="K58" s="171"/>
      <c r="L58" s="177"/>
      <c r="M58" s="170"/>
      <c r="N58" s="171"/>
      <c r="O58" s="177"/>
      <c r="P58" s="170"/>
      <c r="Q58" s="171"/>
      <c r="R58" s="177"/>
      <c r="S58" s="82"/>
      <c r="T58" s="83"/>
      <c r="U58" s="80" t="s">
        <v>328</v>
      </c>
      <c r="V58" s="84"/>
      <c r="W58" s="83"/>
      <c r="X58" s="84"/>
    </row>
    <row r="59" spans="1:36" s="110" customFormat="1" ht="30" customHeight="1">
      <c r="A59" s="134" t="s">
        <v>329</v>
      </c>
      <c r="B59" s="467" t="s">
        <v>330</v>
      </c>
      <c r="C59" s="467"/>
      <c r="D59" s="467"/>
      <c r="E59" s="83"/>
      <c r="F59" s="177"/>
      <c r="G59" s="170"/>
      <c r="H59" s="171"/>
      <c r="I59" s="177"/>
      <c r="J59" s="170"/>
      <c r="K59" s="171"/>
      <c r="L59" s="177"/>
      <c r="M59" s="170"/>
      <c r="N59" s="171"/>
      <c r="O59" s="177"/>
      <c r="P59" s="170"/>
      <c r="Q59" s="171"/>
      <c r="R59" s="177"/>
      <c r="S59" s="82"/>
      <c r="T59" s="83"/>
      <c r="U59" s="80" t="s">
        <v>331</v>
      </c>
      <c r="V59" s="84"/>
      <c r="W59" s="83"/>
      <c r="X59" s="84"/>
    </row>
    <row r="60" spans="1:36" s="110" customFormat="1" ht="26">
      <c r="A60" s="144" t="s">
        <v>332</v>
      </c>
      <c r="B60" s="469" t="s">
        <v>333</v>
      </c>
      <c r="C60" s="469"/>
      <c r="D60" s="469"/>
      <c r="E60" s="178"/>
      <c r="F60" s="177"/>
      <c r="G60" s="170"/>
      <c r="H60" s="171"/>
      <c r="I60" s="177"/>
      <c r="J60" s="170"/>
      <c r="K60" s="171"/>
      <c r="L60" s="177"/>
      <c r="M60" s="170"/>
      <c r="N60" s="171"/>
      <c r="O60" s="177"/>
      <c r="P60" s="170"/>
      <c r="Q60" s="171"/>
      <c r="R60" s="177"/>
      <c r="S60" s="179"/>
      <c r="T60" s="178"/>
      <c r="U60" s="80" t="s">
        <v>331</v>
      </c>
      <c r="V60" s="180"/>
      <c r="W60" s="178"/>
      <c r="X60" s="180"/>
    </row>
    <row r="61" spans="1:36" s="110" customFormat="1">
      <c r="A61" s="144">
        <v>1.2</v>
      </c>
      <c r="B61" s="469" t="s">
        <v>334</v>
      </c>
      <c r="C61" s="469"/>
      <c r="D61" s="469"/>
      <c r="E61" s="178"/>
      <c r="F61" s="177"/>
      <c r="G61" s="170"/>
      <c r="H61" s="171"/>
      <c r="I61" s="177"/>
      <c r="J61" s="170"/>
      <c r="K61" s="171"/>
      <c r="L61" s="177"/>
      <c r="M61" s="170"/>
      <c r="N61" s="171"/>
      <c r="O61" s="177"/>
      <c r="P61" s="170"/>
      <c r="Q61" s="171"/>
      <c r="R61" s="177"/>
      <c r="S61" s="179"/>
      <c r="T61" s="178"/>
      <c r="U61" s="80"/>
      <c r="V61" s="180"/>
      <c r="W61" s="178"/>
      <c r="X61" s="180"/>
    </row>
    <row r="62" spans="1:36" s="110" customFormat="1">
      <c r="A62" s="144">
        <v>1.3</v>
      </c>
      <c r="B62" s="469" t="s">
        <v>335</v>
      </c>
      <c r="C62" s="469"/>
      <c r="D62" s="469"/>
      <c r="E62" s="83"/>
      <c r="F62" s="177"/>
      <c r="G62" s="170"/>
      <c r="H62" s="171"/>
      <c r="I62" s="177"/>
      <c r="J62" s="170"/>
      <c r="K62" s="171"/>
      <c r="L62" s="177"/>
      <c r="M62" s="170"/>
      <c r="N62" s="171"/>
      <c r="O62" s="177"/>
      <c r="P62" s="170"/>
      <c r="Q62" s="171"/>
      <c r="R62" s="177"/>
      <c r="S62" s="82"/>
      <c r="T62" s="83"/>
      <c r="U62" s="80"/>
      <c r="V62" s="84"/>
      <c r="W62" s="83"/>
      <c r="X62" s="84"/>
    </row>
    <row r="63" spans="1:36" s="110" customFormat="1">
      <c r="A63" s="144">
        <v>1.4</v>
      </c>
      <c r="B63" s="469" t="s">
        <v>336</v>
      </c>
      <c r="C63" s="469"/>
      <c r="D63" s="469"/>
      <c r="E63" s="83"/>
      <c r="F63" s="177"/>
      <c r="G63" s="170"/>
      <c r="H63" s="171"/>
      <c r="I63" s="177"/>
      <c r="J63" s="170"/>
      <c r="K63" s="171"/>
      <c r="L63" s="177"/>
      <c r="M63" s="170"/>
      <c r="N63" s="171"/>
      <c r="O63" s="177"/>
      <c r="P63" s="170"/>
      <c r="Q63" s="171"/>
      <c r="R63" s="177"/>
      <c r="S63" s="82"/>
      <c r="T63" s="83"/>
      <c r="U63" s="80" t="s">
        <v>337</v>
      </c>
      <c r="V63" s="84"/>
      <c r="W63" s="83"/>
      <c r="X63" s="84"/>
    </row>
    <row r="64" spans="1:36" s="110" customFormat="1">
      <c r="A64" s="144"/>
      <c r="E64" s="83"/>
      <c r="F64" s="177"/>
      <c r="G64" s="170"/>
      <c r="H64" s="171"/>
      <c r="I64" s="177"/>
      <c r="J64" s="170"/>
      <c r="K64" s="171"/>
      <c r="L64" s="177"/>
      <c r="M64" s="170"/>
      <c r="N64" s="171"/>
      <c r="O64" s="177"/>
      <c r="P64" s="170"/>
      <c r="Q64" s="171"/>
      <c r="R64" s="177"/>
      <c r="S64" s="82"/>
      <c r="T64" s="83"/>
      <c r="U64" s="80"/>
      <c r="V64" s="84"/>
      <c r="W64" s="83"/>
      <c r="X64" s="84"/>
    </row>
    <row r="65" spans="1:24" s="110" customFormat="1" ht="26">
      <c r="A65" s="187">
        <v>2</v>
      </c>
      <c r="B65" s="476" t="s">
        <v>338</v>
      </c>
      <c r="C65" s="476"/>
      <c r="D65" s="476"/>
      <c r="E65" s="83"/>
      <c r="F65" s="471" t="s">
        <v>308</v>
      </c>
      <c r="G65" s="471"/>
      <c r="H65" s="471"/>
      <c r="I65" s="471"/>
      <c r="J65" s="471"/>
      <c r="K65" s="471"/>
      <c r="L65" s="471"/>
      <c r="M65" s="471"/>
      <c r="N65" s="471"/>
      <c r="O65" s="471"/>
      <c r="P65" s="471"/>
      <c r="Q65" s="471"/>
      <c r="R65" s="471"/>
      <c r="S65" s="82"/>
      <c r="T65" s="83"/>
      <c r="U65" s="188" t="s">
        <v>339</v>
      </c>
      <c r="V65" s="84"/>
      <c r="W65" s="83"/>
      <c r="X65" s="84"/>
    </row>
    <row r="66" spans="1:24" s="110" customFormat="1" ht="26">
      <c r="A66" s="144" t="s">
        <v>340</v>
      </c>
      <c r="B66" s="469" t="s">
        <v>312</v>
      </c>
      <c r="C66" s="469"/>
      <c r="D66" s="469"/>
      <c r="E66" s="83"/>
      <c r="F66" s="177"/>
      <c r="G66" s="170"/>
      <c r="H66" s="171"/>
      <c r="I66" s="177"/>
      <c r="J66" s="170"/>
      <c r="K66" s="171"/>
      <c r="L66" s="177"/>
      <c r="M66" s="170"/>
      <c r="N66" s="171"/>
      <c r="O66" s="177"/>
      <c r="P66" s="170"/>
      <c r="Q66" s="171"/>
      <c r="R66" s="177"/>
      <c r="S66" s="82"/>
      <c r="T66" s="83"/>
      <c r="U66" s="80" t="s">
        <v>313</v>
      </c>
      <c r="V66" s="84"/>
      <c r="W66" s="83"/>
      <c r="X66" s="84"/>
    </row>
    <row r="67" spans="1:24" s="110" customFormat="1" ht="26">
      <c r="A67" s="144" t="s">
        <v>341</v>
      </c>
      <c r="B67" s="144" t="s">
        <v>321</v>
      </c>
      <c r="C67" s="144"/>
      <c r="D67" s="144"/>
      <c r="E67" s="83"/>
      <c r="F67" s="177"/>
      <c r="G67" s="170"/>
      <c r="H67" s="171"/>
      <c r="I67" s="177"/>
      <c r="J67" s="170"/>
      <c r="K67" s="171"/>
      <c r="L67" s="177"/>
      <c r="M67" s="170"/>
      <c r="N67" s="171"/>
      <c r="O67" s="177"/>
      <c r="P67" s="170"/>
      <c r="Q67" s="171"/>
      <c r="R67" s="177"/>
      <c r="S67" s="82"/>
      <c r="T67" s="83"/>
      <c r="U67" s="80" t="s">
        <v>322</v>
      </c>
      <c r="V67" s="84"/>
      <c r="W67" s="83"/>
      <c r="X67" s="84"/>
    </row>
    <row r="68" spans="1:24" s="110" customFormat="1" ht="26">
      <c r="A68" s="144" t="s">
        <v>342</v>
      </c>
      <c r="B68" s="467" t="s">
        <v>324</v>
      </c>
      <c r="C68" s="467"/>
      <c r="D68" s="147"/>
      <c r="E68" s="83"/>
      <c r="F68" s="177"/>
      <c r="G68" s="170"/>
      <c r="H68" s="171"/>
      <c r="I68" s="177"/>
      <c r="J68" s="170"/>
      <c r="K68" s="171"/>
      <c r="L68" s="177"/>
      <c r="M68" s="170"/>
      <c r="N68" s="171"/>
      <c r="O68" s="177"/>
      <c r="P68" s="170"/>
      <c r="Q68" s="171"/>
      <c r="R68" s="177"/>
      <c r="S68" s="82"/>
      <c r="T68" s="83"/>
      <c r="U68" s="80" t="s">
        <v>325</v>
      </c>
      <c r="V68" s="84"/>
      <c r="W68" s="83"/>
      <c r="X68" s="84"/>
    </row>
    <row r="69" spans="1:24" s="110" customFormat="1" ht="26">
      <c r="A69" s="144" t="s">
        <v>343</v>
      </c>
      <c r="B69" s="467" t="s">
        <v>327</v>
      </c>
      <c r="C69" s="467"/>
      <c r="D69" s="467"/>
      <c r="E69" s="83"/>
      <c r="F69" s="177"/>
      <c r="G69" s="170"/>
      <c r="H69" s="171"/>
      <c r="I69" s="177"/>
      <c r="J69" s="170"/>
      <c r="K69" s="171"/>
      <c r="L69" s="177"/>
      <c r="M69" s="170"/>
      <c r="N69" s="171"/>
      <c r="O69" s="177"/>
      <c r="P69" s="170"/>
      <c r="Q69" s="171"/>
      <c r="R69" s="177"/>
      <c r="S69" s="82"/>
      <c r="T69" s="83"/>
      <c r="U69" s="80" t="s">
        <v>328</v>
      </c>
      <c r="V69" s="84"/>
      <c r="W69" s="83"/>
      <c r="X69" s="84"/>
    </row>
    <row r="70" spans="1:24" s="110" customFormat="1" ht="39.75" customHeight="1">
      <c r="A70" s="134" t="s">
        <v>344</v>
      </c>
      <c r="B70" s="467" t="s">
        <v>330</v>
      </c>
      <c r="C70" s="467"/>
      <c r="D70" s="468"/>
      <c r="E70" s="83"/>
      <c r="F70" s="177"/>
      <c r="G70" s="170"/>
      <c r="H70" s="171"/>
      <c r="I70" s="177"/>
      <c r="J70" s="170"/>
      <c r="K70" s="171"/>
      <c r="L70" s="177"/>
      <c r="M70" s="170"/>
      <c r="N70" s="171"/>
      <c r="O70" s="177"/>
      <c r="P70" s="170"/>
      <c r="Q70" s="171"/>
      <c r="R70" s="177"/>
      <c r="S70" s="82"/>
      <c r="T70" s="83"/>
      <c r="U70" s="80" t="s">
        <v>331</v>
      </c>
      <c r="V70" s="84"/>
      <c r="W70" s="83"/>
      <c r="X70" s="84"/>
    </row>
    <row r="71" spans="1:24" s="110" customFormat="1" ht="26">
      <c r="A71" s="144" t="s">
        <v>345</v>
      </c>
      <c r="B71" s="469" t="s">
        <v>346</v>
      </c>
      <c r="C71" s="469"/>
      <c r="D71" s="469"/>
      <c r="E71" s="178"/>
      <c r="F71" s="177"/>
      <c r="G71" s="170"/>
      <c r="H71" s="171"/>
      <c r="I71" s="177"/>
      <c r="J71" s="170"/>
      <c r="K71" s="171"/>
      <c r="L71" s="177"/>
      <c r="M71" s="170"/>
      <c r="N71" s="171"/>
      <c r="O71" s="177"/>
      <c r="P71" s="170"/>
      <c r="Q71" s="171"/>
      <c r="R71" s="177"/>
      <c r="S71" s="179"/>
      <c r="T71" s="178"/>
      <c r="U71" s="80" t="s">
        <v>331</v>
      </c>
      <c r="V71" s="180"/>
      <c r="W71" s="178"/>
      <c r="X71" s="180"/>
    </row>
    <row r="72" spans="1:24" s="110" customFormat="1" ht="34.5" customHeight="1">
      <c r="A72" s="144" t="s">
        <v>347</v>
      </c>
      <c r="B72" s="483" t="s">
        <v>348</v>
      </c>
      <c r="C72" s="483"/>
      <c r="D72" s="144"/>
      <c r="E72" s="178"/>
      <c r="F72" s="177"/>
      <c r="G72" s="170"/>
      <c r="H72" s="171"/>
      <c r="I72" s="177"/>
      <c r="J72" s="170"/>
      <c r="K72" s="171"/>
      <c r="L72" s="177"/>
      <c r="M72" s="170"/>
      <c r="N72" s="171"/>
      <c r="O72" s="177"/>
      <c r="P72" s="170"/>
      <c r="Q72" s="171"/>
      <c r="R72" s="177"/>
      <c r="S72" s="179"/>
      <c r="T72" s="178"/>
      <c r="U72" s="80" t="s">
        <v>331</v>
      </c>
      <c r="V72" s="180"/>
      <c r="W72" s="178"/>
      <c r="X72" s="180"/>
    </row>
    <row r="73" spans="1:24" s="110" customFormat="1" ht="26">
      <c r="A73" s="144" t="s">
        <v>349</v>
      </c>
      <c r="B73" s="483" t="s">
        <v>350</v>
      </c>
      <c r="C73" s="483"/>
      <c r="D73" s="144"/>
      <c r="E73" s="178"/>
      <c r="F73" s="177"/>
      <c r="G73" s="170"/>
      <c r="H73" s="171"/>
      <c r="I73" s="177"/>
      <c r="J73" s="170"/>
      <c r="K73" s="171"/>
      <c r="L73" s="177"/>
      <c r="M73" s="170"/>
      <c r="N73" s="171"/>
      <c r="O73" s="177"/>
      <c r="P73" s="170"/>
      <c r="Q73" s="171"/>
      <c r="R73" s="177"/>
      <c r="S73" s="179"/>
      <c r="T73" s="178"/>
      <c r="U73" s="80" t="s">
        <v>351</v>
      </c>
      <c r="V73" s="180"/>
      <c r="W73" s="178"/>
      <c r="X73" s="180"/>
    </row>
    <row r="74" spans="1:24" s="110" customFormat="1">
      <c r="A74" s="144">
        <v>2.2000000000000002</v>
      </c>
      <c r="B74" s="469" t="s">
        <v>352</v>
      </c>
      <c r="C74" s="469"/>
      <c r="D74" s="469"/>
      <c r="E74" s="178"/>
      <c r="F74" s="177"/>
      <c r="G74" s="170"/>
      <c r="H74" s="171"/>
      <c r="I74" s="177"/>
      <c r="J74" s="170"/>
      <c r="K74" s="171"/>
      <c r="L74" s="177"/>
      <c r="M74" s="170"/>
      <c r="N74" s="171"/>
      <c r="O74" s="177"/>
      <c r="P74" s="170"/>
      <c r="Q74" s="171"/>
      <c r="R74" s="177"/>
      <c r="S74" s="179"/>
      <c r="T74" s="178"/>
      <c r="U74" s="80"/>
      <c r="V74" s="84"/>
      <c r="W74" s="83"/>
      <c r="X74" s="84"/>
    </row>
    <row r="75" spans="1:24" s="110" customFormat="1">
      <c r="A75" s="144">
        <v>2.2999999999999998</v>
      </c>
      <c r="B75" s="469" t="s">
        <v>353</v>
      </c>
      <c r="C75" s="469"/>
      <c r="D75" s="469"/>
      <c r="E75" s="83"/>
      <c r="F75" s="177"/>
      <c r="G75" s="170"/>
      <c r="H75" s="171"/>
      <c r="I75" s="177"/>
      <c r="J75" s="170"/>
      <c r="K75" s="171"/>
      <c r="L75" s="177"/>
      <c r="M75" s="170"/>
      <c r="N75" s="171"/>
      <c r="O75" s="177"/>
      <c r="P75" s="170"/>
      <c r="Q75" s="171"/>
      <c r="R75" s="177"/>
      <c r="S75" s="82"/>
      <c r="T75" s="83"/>
      <c r="U75" s="80"/>
      <c r="V75" s="84"/>
      <c r="W75" s="83"/>
      <c r="X75" s="84"/>
    </row>
    <row r="76" spans="1:24" s="110" customFormat="1">
      <c r="A76" s="144">
        <v>2.4</v>
      </c>
      <c r="B76" s="469" t="s">
        <v>354</v>
      </c>
      <c r="C76" s="469"/>
      <c r="D76" s="469"/>
      <c r="E76" s="83"/>
      <c r="F76" s="177"/>
      <c r="G76" s="170"/>
      <c r="H76" s="171"/>
      <c r="I76" s="177"/>
      <c r="J76" s="170"/>
      <c r="K76" s="171"/>
      <c r="L76" s="177"/>
      <c r="M76" s="170"/>
      <c r="N76" s="171"/>
      <c r="O76" s="177"/>
      <c r="P76" s="170"/>
      <c r="Q76" s="171"/>
      <c r="R76" s="177"/>
      <c r="S76" s="82"/>
      <c r="T76" s="83"/>
      <c r="U76" s="80" t="s">
        <v>337</v>
      </c>
      <c r="V76" s="84"/>
      <c r="W76" s="83"/>
      <c r="X76" s="84"/>
    </row>
    <row r="77" spans="1:24" s="110" customFormat="1">
      <c r="A77" s="134"/>
      <c r="B77" s="469"/>
      <c r="C77" s="469"/>
      <c r="D77" s="469"/>
      <c r="E77" s="83"/>
      <c r="F77" s="177"/>
      <c r="G77" s="170"/>
      <c r="H77" s="171"/>
      <c r="I77" s="177"/>
      <c r="J77" s="170"/>
      <c r="K77" s="171"/>
      <c r="L77" s="177"/>
      <c r="M77" s="170"/>
      <c r="N77" s="171"/>
      <c r="O77" s="177"/>
      <c r="P77" s="170"/>
      <c r="Q77" s="171"/>
      <c r="R77" s="177"/>
      <c r="S77" s="82"/>
      <c r="T77" s="83"/>
      <c r="U77" s="80"/>
      <c r="V77" s="84"/>
      <c r="W77" s="83"/>
      <c r="X77" s="84"/>
    </row>
    <row r="78" spans="1:24" s="110" customFormat="1" ht="39">
      <c r="A78" s="187">
        <v>3</v>
      </c>
      <c r="B78" s="476" t="s">
        <v>355</v>
      </c>
      <c r="C78" s="476"/>
      <c r="D78" s="477"/>
      <c r="E78" s="83"/>
      <c r="F78" s="471" t="s">
        <v>308</v>
      </c>
      <c r="G78" s="471"/>
      <c r="H78" s="471"/>
      <c r="I78" s="471"/>
      <c r="J78" s="471"/>
      <c r="K78" s="471"/>
      <c r="L78" s="471"/>
      <c r="M78" s="471"/>
      <c r="N78" s="471"/>
      <c r="O78" s="471"/>
      <c r="P78" s="471"/>
      <c r="Q78" s="471"/>
      <c r="R78" s="471"/>
      <c r="S78" s="82"/>
      <c r="T78" s="83"/>
      <c r="U78" s="188" t="s">
        <v>356</v>
      </c>
      <c r="V78" s="84"/>
      <c r="W78" s="83"/>
      <c r="X78" s="84"/>
    </row>
    <row r="79" spans="1:24" s="110" customFormat="1" ht="26">
      <c r="A79" s="144">
        <v>3.1</v>
      </c>
      <c r="B79" s="469" t="s">
        <v>357</v>
      </c>
      <c r="C79" s="469"/>
      <c r="D79" s="469"/>
      <c r="E79" s="83"/>
      <c r="F79" s="177"/>
      <c r="G79" s="170"/>
      <c r="H79" s="171"/>
      <c r="I79" s="177"/>
      <c r="J79" s="170"/>
      <c r="K79" s="171"/>
      <c r="L79" s="177"/>
      <c r="M79" s="170"/>
      <c r="N79" s="171"/>
      <c r="O79" s="177"/>
      <c r="P79" s="170"/>
      <c r="Q79" s="171"/>
      <c r="R79" s="177"/>
      <c r="S79" s="82"/>
      <c r="T79" s="83"/>
      <c r="U79" s="80" t="s">
        <v>358</v>
      </c>
      <c r="V79" s="84"/>
      <c r="W79" s="83"/>
      <c r="X79" s="84"/>
    </row>
    <row r="80" spans="1:24" s="110" customFormat="1">
      <c r="A80" s="144">
        <v>3.2</v>
      </c>
      <c r="B80" s="469" t="s">
        <v>359</v>
      </c>
      <c r="C80" s="469"/>
      <c r="D80" s="469"/>
      <c r="E80" s="83"/>
      <c r="F80" s="177"/>
      <c r="G80" s="170"/>
      <c r="H80" s="171"/>
      <c r="I80" s="177"/>
      <c r="J80" s="170"/>
      <c r="K80" s="171"/>
      <c r="L80" s="177"/>
      <c r="M80" s="170"/>
      <c r="N80" s="171"/>
      <c r="O80" s="177"/>
      <c r="P80" s="170"/>
      <c r="Q80" s="171"/>
      <c r="R80" s="177"/>
      <c r="S80" s="82"/>
      <c r="T80" s="83"/>
      <c r="U80" s="80"/>
      <c r="V80" s="84"/>
      <c r="W80" s="83"/>
      <c r="X80" s="84"/>
    </row>
    <row r="81" spans="1:26" s="110" customFormat="1">
      <c r="A81" s="144">
        <v>3.3</v>
      </c>
      <c r="B81" s="469" t="s">
        <v>360</v>
      </c>
      <c r="C81" s="469"/>
      <c r="D81" s="469"/>
      <c r="E81" s="83"/>
      <c r="F81" s="177"/>
      <c r="G81" s="170"/>
      <c r="H81" s="171"/>
      <c r="I81" s="177"/>
      <c r="J81" s="170"/>
      <c r="K81" s="171"/>
      <c r="L81" s="177"/>
      <c r="M81" s="170"/>
      <c r="N81" s="171"/>
      <c r="O81" s="177"/>
      <c r="P81" s="170"/>
      <c r="Q81" s="171"/>
      <c r="R81" s="177"/>
      <c r="S81" s="82"/>
      <c r="T81" s="83"/>
      <c r="U81" s="80"/>
      <c r="V81" s="84"/>
      <c r="W81" s="83"/>
      <c r="X81" s="84"/>
    </row>
    <row r="82" spans="1:26" s="110" customFormat="1">
      <c r="A82" s="144"/>
      <c r="B82" s="144"/>
      <c r="C82" s="144"/>
      <c r="D82" s="144"/>
      <c r="E82" s="83"/>
      <c r="F82" s="177"/>
      <c r="G82" s="170"/>
      <c r="H82" s="171"/>
      <c r="I82" s="177"/>
      <c r="J82" s="170"/>
      <c r="K82" s="171"/>
      <c r="L82" s="177"/>
      <c r="M82" s="170"/>
      <c r="N82" s="171"/>
      <c r="O82" s="177"/>
      <c r="P82" s="170"/>
      <c r="Q82" s="171"/>
      <c r="R82" s="177"/>
      <c r="S82" s="82"/>
      <c r="T82" s="83"/>
      <c r="U82" s="80"/>
      <c r="V82" s="84"/>
      <c r="W82" s="83"/>
      <c r="X82" s="84"/>
    </row>
    <row r="83" spans="1:26" s="110" customFormat="1" ht="39">
      <c r="A83" s="187">
        <v>4</v>
      </c>
      <c r="B83" s="476" t="s">
        <v>361</v>
      </c>
      <c r="C83" s="476"/>
      <c r="D83" s="477"/>
      <c r="E83" s="83"/>
      <c r="F83" s="471" t="s">
        <v>308</v>
      </c>
      <c r="G83" s="471"/>
      <c r="H83" s="471"/>
      <c r="I83" s="471"/>
      <c r="J83" s="471"/>
      <c r="K83" s="471"/>
      <c r="L83" s="471"/>
      <c r="M83" s="471"/>
      <c r="N83" s="471"/>
      <c r="O83" s="471"/>
      <c r="P83" s="471"/>
      <c r="Q83" s="471"/>
      <c r="R83" s="471"/>
      <c r="S83" s="82"/>
      <c r="T83" s="83"/>
      <c r="U83" s="80" t="s">
        <v>362</v>
      </c>
      <c r="V83" s="84"/>
      <c r="W83" s="83"/>
      <c r="X83" s="84"/>
    </row>
    <row r="84" spans="1:26" s="110" customFormat="1" ht="32.5" customHeight="1">
      <c r="A84" s="144">
        <v>4.0999999999999996</v>
      </c>
      <c r="B84" s="467" t="s">
        <v>363</v>
      </c>
      <c r="C84" s="467"/>
      <c r="D84" s="468"/>
      <c r="E84" s="83"/>
      <c r="F84" s="177"/>
      <c r="G84" s="170"/>
      <c r="H84" s="171"/>
      <c r="I84" s="177"/>
      <c r="J84" s="170"/>
      <c r="K84" s="171"/>
      <c r="L84" s="177"/>
      <c r="M84" s="170"/>
      <c r="N84" s="171"/>
      <c r="O84" s="177"/>
      <c r="P84" s="170"/>
      <c r="Q84" s="171"/>
      <c r="R84" s="177"/>
      <c r="S84" s="82"/>
      <c r="T84" s="83"/>
      <c r="U84" s="80"/>
      <c r="V84" s="84"/>
      <c r="W84" s="83"/>
      <c r="X84" s="84"/>
    </row>
    <row r="85" spans="1:26" s="110" customFormat="1" ht="27.5" customHeight="1">
      <c r="A85" s="144">
        <v>4.2</v>
      </c>
      <c r="B85" s="467" t="s">
        <v>364</v>
      </c>
      <c r="C85" s="467"/>
      <c r="D85" s="467"/>
      <c r="E85" s="83"/>
      <c r="F85" s="177"/>
      <c r="G85" s="170"/>
      <c r="H85" s="171"/>
      <c r="I85" s="177"/>
      <c r="J85" s="170"/>
      <c r="K85" s="171"/>
      <c r="L85" s="177"/>
      <c r="M85" s="170"/>
      <c r="N85" s="171"/>
      <c r="O85" s="177"/>
      <c r="P85" s="170"/>
      <c r="Q85" s="171"/>
      <c r="R85" s="177"/>
      <c r="S85" s="82"/>
      <c r="T85" s="83"/>
      <c r="U85" s="80"/>
      <c r="V85" s="84"/>
      <c r="W85" s="83"/>
      <c r="X85" s="84"/>
    </row>
    <row r="86" spans="1:26" s="110" customFormat="1" ht="29.5" customHeight="1">
      <c r="A86" s="144">
        <v>4.3</v>
      </c>
      <c r="B86" s="467" t="s">
        <v>365</v>
      </c>
      <c r="C86" s="467"/>
      <c r="D86" s="467"/>
      <c r="E86" s="83"/>
      <c r="F86" s="177"/>
      <c r="G86" s="170"/>
      <c r="H86" s="171"/>
      <c r="I86" s="177"/>
      <c r="J86" s="170"/>
      <c r="K86" s="171"/>
      <c r="L86" s="177"/>
      <c r="M86" s="170"/>
      <c r="N86" s="171"/>
      <c r="O86" s="177"/>
      <c r="P86" s="170"/>
      <c r="Q86" s="171"/>
      <c r="R86" s="177"/>
      <c r="S86" s="82"/>
      <c r="T86" s="83"/>
      <c r="U86" s="80"/>
      <c r="V86" s="84"/>
      <c r="W86" s="83"/>
      <c r="X86" s="84"/>
    </row>
    <row r="87" spans="1:26" s="110" customFormat="1">
      <c r="A87" s="144"/>
      <c r="B87" s="144"/>
      <c r="C87" s="144"/>
      <c r="D87" s="144"/>
      <c r="E87" s="83"/>
      <c r="F87" s="177"/>
      <c r="G87" s="170"/>
      <c r="H87" s="171"/>
      <c r="I87" s="177"/>
      <c r="J87" s="170"/>
      <c r="K87" s="171"/>
      <c r="L87" s="177"/>
      <c r="M87" s="170"/>
      <c r="N87" s="171"/>
      <c r="O87" s="177"/>
      <c r="P87" s="170"/>
      <c r="Q87" s="171"/>
      <c r="R87" s="177"/>
      <c r="S87" s="82"/>
      <c r="T87" s="83"/>
      <c r="U87" s="80"/>
      <c r="V87" s="84"/>
      <c r="W87" s="83"/>
      <c r="X87" s="84"/>
    </row>
    <row r="88" spans="1:26" s="110" customFormat="1">
      <c r="A88" s="187">
        <v>5</v>
      </c>
      <c r="B88" s="476" t="s">
        <v>366</v>
      </c>
      <c r="C88" s="476"/>
      <c r="D88" s="477"/>
      <c r="E88" s="83"/>
      <c r="F88" s="177" t="s">
        <v>27</v>
      </c>
      <c r="G88" s="170"/>
      <c r="H88" s="171"/>
      <c r="I88" s="177" t="s">
        <v>27</v>
      </c>
      <c r="J88" s="170"/>
      <c r="K88" s="171"/>
      <c r="L88" s="177" t="s">
        <v>27</v>
      </c>
      <c r="M88" s="170"/>
      <c r="N88" s="171"/>
      <c r="O88" s="177" t="s">
        <v>27</v>
      </c>
      <c r="P88" s="170"/>
      <c r="Q88" s="171"/>
      <c r="R88" s="177" t="s">
        <v>27</v>
      </c>
      <c r="S88" s="82"/>
      <c r="T88" s="83"/>
      <c r="U88" s="188"/>
      <c r="V88" s="84"/>
      <c r="W88" s="83"/>
      <c r="X88" s="84"/>
    </row>
    <row r="89" spans="1:26" s="110" customFormat="1">
      <c r="A89" s="144">
        <v>5.0999999999999996</v>
      </c>
      <c r="B89" s="144" t="s">
        <v>367</v>
      </c>
      <c r="C89" s="144"/>
      <c r="D89" s="144"/>
      <c r="E89" s="83"/>
      <c r="F89" s="177"/>
      <c r="G89" s="170"/>
      <c r="H89" s="171"/>
      <c r="I89" s="177"/>
      <c r="J89" s="170"/>
      <c r="K89" s="171"/>
      <c r="L89" s="177"/>
      <c r="M89" s="170"/>
      <c r="N89" s="171"/>
      <c r="O89" s="177"/>
      <c r="P89" s="170"/>
      <c r="Q89" s="171"/>
      <c r="R89" s="177"/>
      <c r="S89" s="82"/>
      <c r="T89" s="83"/>
      <c r="U89" s="80"/>
      <c r="V89" s="84"/>
      <c r="W89" s="83"/>
      <c r="X89" s="84"/>
    </row>
    <row r="90" spans="1:26" s="110" customFormat="1" ht="26">
      <c r="A90" s="144">
        <v>5.2</v>
      </c>
      <c r="B90" s="461" t="s">
        <v>368</v>
      </c>
      <c r="C90" s="461"/>
      <c r="D90" s="144"/>
      <c r="E90" s="83"/>
      <c r="F90" s="177"/>
      <c r="G90" s="170"/>
      <c r="H90" s="171"/>
      <c r="I90" s="177"/>
      <c r="J90" s="170"/>
      <c r="K90" s="171"/>
      <c r="L90" s="177"/>
      <c r="M90" s="170"/>
      <c r="N90" s="171"/>
      <c r="O90" s="177"/>
      <c r="P90" s="170"/>
      <c r="Q90" s="171"/>
      <c r="R90" s="177"/>
      <c r="S90" s="82"/>
      <c r="T90" s="83"/>
      <c r="U90" s="190" t="s">
        <v>369</v>
      </c>
      <c r="V90" s="84"/>
      <c r="W90" s="83"/>
      <c r="X90" s="84"/>
    </row>
    <row r="91" spans="1:26" s="110" customFormat="1" ht="36" customHeight="1">
      <c r="A91" s="144" t="s">
        <v>123</v>
      </c>
      <c r="B91" s="467" t="s">
        <v>370</v>
      </c>
      <c r="C91" s="467"/>
      <c r="D91" s="468"/>
      <c r="E91" s="83"/>
      <c r="F91" s="177"/>
      <c r="G91" s="170"/>
      <c r="H91" s="171"/>
      <c r="I91" s="177"/>
      <c r="J91" s="170"/>
      <c r="K91" s="171"/>
      <c r="L91" s="177"/>
      <c r="M91" s="170"/>
      <c r="N91" s="171"/>
      <c r="O91" s="177"/>
      <c r="P91" s="170"/>
      <c r="Q91" s="171"/>
      <c r="R91" s="177"/>
      <c r="S91" s="82"/>
      <c r="T91" s="83"/>
      <c r="U91" s="80" t="s">
        <v>371</v>
      </c>
      <c r="V91" s="84"/>
      <c r="W91" s="83"/>
      <c r="X91" s="84"/>
    </row>
    <row r="92" spans="1:26" s="110" customFormat="1" ht="31.5" customHeight="1">
      <c r="A92" s="144">
        <v>5.3</v>
      </c>
      <c r="B92" s="467" t="s">
        <v>372</v>
      </c>
      <c r="C92" s="467"/>
      <c r="D92" s="468"/>
      <c r="E92" s="83"/>
      <c r="F92" s="207"/>
      <c r="G92" s="207"/>
      <c r="H92" s="208"/>
      <c r="I92" s="207"/>
      <c r="J92" s="207"/>
      <c r="K92" s="208"/>
      <c r="L92" s="207"/>
      <c r="M92" s="207"/>
      <c r="N92" s="208"/>
      <c r="O92" s="207"/>
      <c r="P92" s="207"/>
      <c r="Q92" s="208"/>
      <c r="R92" s="207"/>
      <c r="S92" s="82"/>
      <c r="T92" s="83"/>
      <c r="U92" s="80"/>
      <c r="V92" s="84"/>
      <c r="W92" s="83"/>
      <c r="X92" s="84"/>
    </row>
    <row r="93" spans="1:26" s="186" customFormat="1">
      <c r="A93" s="189"/>
      <c r="B93" s="478"/>
      <c r="C93" s="478"/>
      <c r="D93" s="478"/>
      <c r="E93" s="128"/>
      <c r="F93" s="181"/>
      <c r="G93" s="182"/>
      <c r="H93" s="183"/>
      <c r="I93" s="182"/>
      <c r="J93" s="182"/>
      <c r="K93" s="183"/>
      <c r="L93" s="182"/>
      <c r="M93" s="182"/>
      <c r="N93" s="183"/>
      <c r="O93" s="182"/>
      <c r="P93" s="182"/>
      <c r="Q93" s="183"/>
      <c r="R93" s="182"/>
      <c r="S93" s="127"/>
      <c r="T93" s="128"/>
      <c r="U93" s="184"/>
      <c r="V93" s="185"/>
      <c r="W93" s="128"/>
      <c r="X93" s="185"/>
    </row>
    <row r="94" spans="1:26" s="110" customFormat="1">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row>
    <row r="95" spans="1:26" s="130" customFormat="1" ht="18.5">
      <c r="A95" s="133"/>
      <c r="B95" s="119" t="s">
        <v>373</v>
      </c>
    </row>
    <row r="96" spans="1:26">
      <c r="A96" s="135"/>
      <c r="B96" s="24"/>
      <c r="C96" s="24"/>
      <c r="D96" s="24"/>
      <c r="E96" s="81"/>
      <c r="H96" s="169"/>
      <c r="K96" s="169"/>
      <c r="N96" s="169"/>
      <c r="Q96" s="169"/>
      <c r="S96" s="24"/>
      <c r="T96" s="81"/>
      <c r="U96" s="106"/>
      <c r="V96" s="148"/>
      <c r="W96" s="81"/>
      <c r="X96" s="148"/>
    </row>
    <row r="97" spans="1:36">
      <c r="A97" s="135">
        <v>1</v>
      </c>
      <c r="B97" s="24" t="s">
        <v>374</v>
      </c>
      <c r="C97" s="24"/>
      <c r="D97" s="24"/>
      <c r="E97" s="81"/>
      <c r="F97" s="471" t="s">
        <v>308</v>
      </c>
      <c r="G97" s="471"/>
      <c r="H97" s="471"/>
      <c r="I97" s="471"/>
      <c r="J97" s="471"/>
      <c r="K97" s="471"/>
      <c r="L97" s="471"/>
      <c r="M97" s="471"/>
      <c r="N97" s="471"/>
      <c r="O97" s="471"/>
      <c r="P97" s="471"/>
      <c r="Q97" s="471"/>
      <c r="R97" s="471"/>
      <c r="S97" s="24"/>
      <c r="T97" s="81"/>
      <c r="U97" s="106"/>
      <c r="V97" s="148"/>
      <c r="W97" s="81"/>
      <c r="X97" s="148"/>
    </row>
    <row r="98" spans="1:36">
      <c r="A98" s="135">
        <v>1.1000000000000001</v>
      </c>
      <c r="B98" s="469" t="s">
        <v>375</v>
      </c>
      <c r="C98" s="469"/>
      <c r="D98" s="470"/>
      <c r="E98" s="81"/>
      <c r="H98" s="169"/>
      <c r="K98" s="169"/>
      <c r="N98" s="169"/>
      <c r="Q98" s="169"/>
      <c r="S98" s="24"/>
      <c r="T98" s="81"/>
      <c r="U98" s="106"/>
      <c r="V98" s="148"/>
      <c r="W98" s="81"/>
      <c r="X98" s="148"/>
    </row>
    <row r="99" spans="1:36">
      <c r="A99" s="136" t="s">
        <v>311</v>
      </c>
      <c r="B99" s="469" t="s">
        <v>376</v>
      </c>
      <c r="C99" s="469"/>
      <c r="D99" s="470"/>
      <c r="E99" s="81"/>
      <c r="H99" s="169"/>
      <c r="K99" s="169"/>
      <c r="N99" s="169"/>
      <c r="Q99" s="169"/>
      <c r="S99" s="24"/>
      <c r="T99" s="81"/>
      <c r="U99" s="106"/>
      <c r="V99" s="148"/>
      <c r="W99" s="81"/>
      <c r="X99" s="148"/>
    </row>
    <row r="100" spans="1:36" ht="27" customHeight="1">
      <c r="A100" s="136" t="s">
        <v>314</v>
      </c>
      <c r="B100" s="467" t="s">
        <v>377</v>
      </c>
      <c r="C100" s="467"/>
      <c r="D100" s="468"/>
      <c r="E100" s="81"/>
      <c r="F100" s="176"/>
      <c r="H100" s="169"/>
      <c r="I100" s="176"/>
      <c r="K100" s="169"/>
      <c r="L100" s="176"/>
      <c r="N100" s="169"/>
      <c r="O100" s="176"/>
      <c r="Q100" s="169"/>
      <c r="R100" s="176"/>
      <c r="S100" s="24"/>
      <c r="T100" s="81"/>
      <c r="U100" s="80" t="s">
        <v>378</v>
      </c>
      <c r="V100" s="148"/>
      <c r="W100" s="81"/>
      <c r="X100" s="148"/>
    </row>
    <row r="101" spans="1:36" ht="32" customHeight="1">
      <c r="A101" s="136" t="s">
        <v>320</v>
      </c>
      <c r="B101" s="467" t="s">
        <v>379</v>
      </c>
      <c r="C101" s="467"/>
      <c r="D101" s="468"/>
      <c r="E101" s="81"/>
      <c r="H101" s="169"/>
      <c r="K101" s="169"/>
      <c r="N101" s="169"/>
      <c r="Q101" s="169"/>
      <c r="S101" s="24"/>
      <c r="T101" s="81"/>
      <c r="U101" s="106"/>
      <c r="V101" s="148"/>
      <c r="W101" s="81"/>
      <c r="X101" s="148"/>
    </row>
    <row r="102" spans="1:36" s="111" customFormat="1">
      <c r="A102" s="135"/>
      <c r="B102" s="24"/>
      <c r="C102" s="24"/>
      <c r="D102" s="24"/>
      <c r="E102" s="81"/>
      <c r="F102" s="153"/>
      <c r="G102" s="153"/>
      <c r="H102" s="169"/>
      <c r="I102" s="153"/>
      <c r="J102" s="153"/>
      <c r="K102" s="169"/>
      <c r="L102" s="153"/>
      <c r="M102" s="153"/>
      <c r="N102" s="169"/>
      <c r="O102" s="153"/>
      <c r="P102" s="153"/>
      <c r="Q102" s="169"/>
      <c r="R102" s="153"/>
      <c r="S102" s="24"/>
      <c r="T102" s="81"/>
      <c r="U102" s="106"/>
      <c r="V102" s="148"/>
      <c r="W102" s="81"/>
      <c r="X102" s="148"/>
      <c r="Y102"/>
      <c r="Z102"/>
      <c r="AA102"/>
      <c r="AB102"/>
      <c r="AC102"/>
      <c r="AD102"/>
      <c r="AE102"/>
      <c r="AF102"/>
      <c r="AG102"/>
      <c r="AH102"/>
      <c r="AI102"/>
      <c r="AJ102"/>
    </row>
    <row r="103" spans="1:36" s="111" customFormat="1" ht="14.5" customHeight="1">
      <c r="A103" s="135">
        <v>2</v>
      </c>
      <c r="B103" s="467" t="s">
        <v>380</v>
      </c>
      <c r="C103" s="467"/>
      <c r="D103" s="468"/>
      <c r="E103" s="81"/>
      <c r="F103" s="471" t="s">
        <v>308</v>
      </c>
      <c r="G103" s="471"/>
      <c r="H103" s="471"/>
      <c r="I103" s="471"/>
      <c r="J103" s="471"/>
      <c r="K103" s="471"/>
      <c r="L103" s="471"/>
      <c r="M103" s="471"/>
      <c r="N103" s="471"/>
      <c r="O103" s="471"/>
      <c r="P103" s="471"/>
      <c r="Q103" s="471"/>
      <c r="R103" s="471"/>
      <c r="S103" s="24"/>
      <c r="T103" s="81"/>
      <c r="U103" s="106"/>
      <c r="V103" s="148"/>
      <c r="W103" s="81"/>
      <c r="X103" s="148"/>
      <c r="Y103"/>
      <c r="Z103"/>
      <c r="AA103"/>
      <c r="AB103"/>
      <c r="AC103"/>
      <c r="AD103"/>
      <c r="AE103"/>
      <c r="AF103"/>
      <c r="AG103"/>
      <c r="AH103"/>
      <c r="AI103"/>
      <c r="AJ103"/>
    </row>
    <row r="104" spans="1:36" s="110" customFormat="1" ht="26">
      <c r="A104" s="134">
        <v>2.1</v>
      </c>
      <c r="B104" s="469" t="s">
        <v>381</v>
      </c>
      <c r="C104" s="469"/>
      <c r="D104" s="470"/>
      <c r="E104" s="83"/>
      <c r="F104" s="170"/>
      <c r="G104" s="170"/>
      <c r="H104" s="171"/>
      <c r="I104" s="170"/>
      <c r="J104" s="170"/>
      <c r="K104" s="171"/>
      <c r="L104" s="170"/>
      <c r="M104" s="170"/>
      <c r="N104" s="171"/>
      <c r="O104" s="170"/>
      <c r="P104" s="170"/>
      <c r="Q104" s="171"/>
      <c r="R104" s="170"/>
      <c r="S104" s="82"/>
      <c r="T104" s="83"/>
      <c r="U104" s="80" t="s">
        <v>382</v>
      </c>
      <c r="V104" s="84"/>
      <c r="W104" s="83"/>
      <c r="X104" s="84"/>
    </row>
    <row r="105" spans="1:36" s="111" customFormat="1">
      <c r="A105" s="135"/>
      <c r="B105" s="24"/>
      <c r="C105" s="24"/>
      <c r="D105" s="24"/>
      <c r="E105" s="81"/>
      <c r="F105" s="153"/>
      <c r="G105" s="153"/>
      <c r="H105" s="169"/>
      <c r="I105" s="153"/>
      <c r="J105" s="153"/>
      <c r="K105" s="169"/>
      <c r="L105" s="153"/>
      <c r="M105" s="153"/>
      <c r="N105" s="169"/>
      <c r="O105" s="153"/>
      <c r="P105" s="153"/>
      <c r="Q105" s="169"/>
      <c r="R105" s="153"/>
      <c r="S105" s="24"/>
      <c r="T105" s="81"/>
      <c r="U105" s="106"/>
      <c r="V105" s="148"/>
      <c r="W105" s="81"/>
      <c r="X105" s="148"/>
      <c r="Y105"/>
      <c r="Z105"/>
      <c r="AA105"/>
      <c r="AB105"/>
      <c r="AC105"/>
      <c r="AD105"/>
      <c r="AE105"/>
      <c r="AF105"/>
      <c r="AG105"/>
      <c r="AH105"/>
      <c r="AI105"/>
      <c r="AJ105"/>
    </row>
    <row r="106" spans="1:36" s="111" customFormat="1" ht="29.5" customHeight="1">
      <c r="A106" s="135">
        <v>3</v>
      </c>
      <c r="B106" s="467" t="s">
        <v>383</v>
      </c>
      <c r="C106" s="467"/>
      <c r="D106" s="468"/>
      <c r="E106" s="81"/>
      <c r="F106" s="471" t="s">
        <v>308</v>
      </c>
      <c r="G106" s="471"/>
      <c r="H106" s="471"/>
      <c r="I106" s="471"/>
      <c r="J106" s="471"/>
      <c r="K106" s="471"/>
      <c r="L106" s="471"/>
      <c r="M106" s="471"/>
      <c r="N106" s="471"/>
      <c r="O106" s="471"/>
      <c r="P106" s="471"/>
      <c r="Q106" s="471"/>
      <c r="R106" s="471"/>
      <c r="S106" s="24"/>
      <c r="T106" s="81"/>
      <c r="U106" s="106"/>
      <c r="V106" s="148"/>
      <c r="W106" s="81"/>
      <c r="X106" s="148"/>
      <c r="Y106"/>
      <c r="Z106"/>
      <c r="AA106"/>
      <c r="AB106"/>
      <c r="AC106"/>
      <c r="AD106"/>
      <c r="AE106"/>
      <c r="AF106"/>
      <c r="AG106"/>
      <c r="AH106"/>
      <c r="AI106"/>
      <c r="AJ106"/>
    </row>
    <row r="107" spans="1:36" s="111" customFormat="1" ht="74" customHeight="1">
      <c r="A107" s="135" t="s">
        <v>384</v>
      </c>
      <c r="B107" s="479" t="s">
        <v>385</v>
      </c>
      <c r="C107" s="479"/>
      <c r="D107" s="480"/>
      <c r="E107" s="81"/>
      <c r="F107" s="153"/>
      <c r="G107" s="153"/>
      <c r="H107" s="169"/>
      <c r="I107" s="153"/>
      <c r="J107" s="153"/>
      <c r="K107" s="169"/>
      <c r="L107" s="153"/>
      <c r="M107" s="153"/>
      <c r="N107" s="169"/>
      <c r="O107" s="153"/>
      <c r="P107" s="153"/>
      <c r="Q107" s="169"/>
      <c r="R107" s="153"/>
      <c r="S107" s="24"/>
      <c r="T107" s="81"/>
      <c r="U107" s="80" t="s">
        <v>386</v>
      </c>
      <c r="V107" s="148"/>
      <c r="W107" s="81"/>
      <c r="X107" s="148"/>
      <c r="Y107"/>
      <c r="Z107"/>
      <c r="AA107"/>
      <c r="AB107"/>
      <c r="AC107"/>
      <c r="AD107"/>
      <c r="AE107"/>
      <c r="AF107"/>
      <c r="AG107"/>
      <c r="AH107"/>
      <c r="AI107"/>
      <c r="AJ107"/>
    </row>
    <row r="108" spans="1:36" s="111" customFormat="1">
      <c r="A108" s="303" t="s">
        <v>387</v>
      </c>
      <c r="B108" s="298" t="s">
        <v>388</v>
      </c>
      <c r="C108" s="298"/>
      <c r="D108" s="298"/>
      <c r="E108" s="299"/>
      <c r="F108" s="300"/>
      <c r="G108" s="300"/>
      <c r="H108" s="301"/>
      <c r="I108" s="300"/>
      <c r="J108" s="300"/>
      <c r="K108" s="301"/>
      <c r="L108" s="300"/>
      <c r="M108" s="300"/>
      <c r="N108" s="301"/>
      <c r="O108" s="300"/>
      <c r="P108" s="300"/>
      <c r="Q108" s="301"/>
      <c r="S108" s="24"/>
      <c r="T108" s="81"/>
      <c r="U108" s="25"/>
      <c r="V108" s="148"/>
      <c r="W108" s="81"/>
      <c r="X108" s="148"/>
      <c r="Y108"/>
      <c r="Z108"/>
      <c r="AA108"/>
      <c r="AB108"/>
      <c r="AC108"/>
      <c r="AD108"/>
      <c r="AE108"/>
      <c r="AF108"/>
      <c r="AG108"/>
      <c r="AH108"/>
      <c r="AI108"/>
      <c r="AJ108"/>
    </row>
    <row r="109" spans="1:36" s="111" customFormat="1">
      <c r="A109" s="303" t="s">
        <v>389</v>
      </c>
      <c r="B109" s="298" t="s">
        <v>390</v>
      </c>
      <c r="C109" s="298"/>
      <c r="D109" s="298"/>
      <c r="E109" s="299"/>
      <c r="F109" s="300"/>
      <c r="G109" s="300"/>
      <c r="H109" s="301"/>
      <c r="I109" s="300"/>
      <c r="J109" s="300"/>
      <c r="K109" s="301"/>
      <c r="L109" s="300"/>
      <c r="M109" s="300"/>
      <c r="N109" s="301"/>
      <c r="O109" s="300"/>
      <c r="P109" s="300"/>
      <c r="Q109" s="301"/>
      <c r="S109" s="24"/>
      <c r="T109" s="81"/>
      <c r="U109" s="106"/>
      <c r="V109" s="148"/>
      <c r="W109" s="81"/>
      <c r="X109" s="148"/>
      <c r="Y109"/>
      <c r="Z109"/>
      <c r="AA109"/>
      <c r="AB109"/>
      <c r="AC109"/>
      <c r="AD109"/>
      <c r="AE109"/>
      <c r="AF109"/>
      <c r="AG109"/>
      <c r="AH109"/>
      <c r="AI109"/>
      <c r="AJ109"/>
    </row>
    <row r="110" spans="1:36" s="122" customFormat="1">
      <c r="A110" s="121"/>
      <c r="B110" s="121"/>
      <c r="C110" s="121"/>
      <c r="D110" s="121"/>
      <c r="E110" s="125"/>
      <c r="F110" s="174"/>
      <c r="G110" s="174"/>
      <c r="H110" s="175"/>
      <c r="I110" s="174"/>
      <c r="J110" s="174"/>
      <c r="K110" s="175"/>
      <c r="L110" s="174"/>
      <c r="M110" s="174"/>
      <c r="N110" s="175"/>
      <c r="O110" s="174"/>
      <c r="P110" s="174"/>
      <c r="Q110" s="175"/>
      <c r="R110" s="174"/>
      <c r="S110" s="26"/>
      <c r="T110" s="125"/>
      <c r="U110" s="149"/>
      <c r="V110" s="150"/>
      <c r="W110" s="125"/>
      <c r="X110" s="150"/>
      <c r="Y110" s="12"/>
      <c r="Z110" s="12"/>
      <c r="AA110" s="12"/>
      <c r="AB110" s="12"/>
      <c r="AC110" s="12"/>
      <c r="AD110" s="12"/>
      <c r="AE110" s="12"/>
      <c r="AF110" s="12"/>
      <c r="AG110" s="12"/>
      <c r="AH110" s="12"/>
      <c r="AI110" s="12"/>
      <c r="AJ110" s="12"/>
    </row>
    <row r="111" spans="1:36">
      <c r="A111" s="136"/>
      <c r="B111" s="24"/>
      <c r="C111" s="24"/>
      <c r="D111" s="24"/>
      <c r="E111" s="24"/>
      <c r="S111" s="24"/>
      <c r="T111" s="24"/>
    </row>
    <row r="112" spans="1:36" s="143" customFormat="1" ht="18.5">
      <c r="A112" s="141"/>
      <c r="B112" s="142" t="s">
        <v>201</v>
      </c>
      <c r="U112" s="141"/>
    </row>
    <row r="113" spans="1:36" s="110" customFormat="1">
      <c r="A113" s="219"/>
      <c r="D113" s="220"/>
      <c r="E113" s="221"/>
      <c r="F113" s="224"/>
      <c r="G113" s="225"/>
      <c r="H113" s="224"/>
      <c r="I113" s="224"/>
      <c r="J113" s="225"/>
      <c r="K113" s="224"/>
      <c r="L113" s="224"/>
      <c r="M113" s="225"/>
      <c r="N113" s="244"/>
      <c r="O113" s="244"/>
      <c r="P113" s="245"/>
      <c r="Q113" s="244"/>
      <c r="R113" s="244"/>
      <c r="S113" s="246"/>
      <c r="U113" s="219"/>
      <c r="V113" s="220"/>
    </row>
    <row r="114" spans="1:36" s="110" customFormat="1">
      <c r="A114" s="219">
        <v>1.1000000000000001</v>
      </c>
      <c r="B114" s="219" t="s">
        <v>202</v>
      </c>
      <c r="D114" s="220"/>
      <c r="E114" s="221"/>
      <c r="F114" s="224" t="str">
        <f>'EEI Metrics'!F170</f>
        <v>-</v>
      </c>
      <c r="G114" s="225"/>
      <c r="H114" s="224"/>
      <c r="I114" s="224">
        <f>'EEI Metrics'!I170</f>
        <v>13871</v>
      </c>
      <c r="J114" s="225"/>
      <c r="K114" s="224"/>
      <c r="L114" s="224">
        <f>'EEI Metrics'!L170</f>
        <v>14319</v>
      </c>
      <c r="M114" s="225"/>
      <c r="N114" s="244"/>
      <c r="O114" s="244"/>
      <c r="P114" s="245"/>
      <c r="Q114" s="244"/>
      <c r="R114" s="244"/>
      <c r="S114" s="246"/>
      <c r="U114" s="475" t="s">
        <v>391</v>
      </c>
      <c r="V114" s="220"/>
    </row>
    <row r="115" spans="1:36" s="110" customFormat="1">
      <c r="A115" s="219">
        <v>1.2</v>
      </c>
      <c r="B115" s="219" t="s">
        <v>204</v>
      </c>
      <c r="D115" s="220"/>
      <c r="E115" s="221"/>
      <c r="F115" s="224" t="str">
        <f>'EEI Metrics'!F171</f>
        <v>-</v>
      </c>
      <c r="G115" s="225"/>
      <c r="H115" s="224"/>
      <c r="I115" s="252">
        <f>'EEI Metrics'!I171</f>
        <v>0.22</v>
      </c>
      <c r="J115" s="253"/>
      <c r="K115" s="252"/>
      <c r="L115" s="252">
        <f>'EEI Metrics'!L171</f>
        <v>0.23</v>
      </c>
      <c r="M115" s="225"/>
      <c r="N115" s="244"/>
      <c r="O115" s="244"/>
      <c r="P115" s="245"/>
      <c r="Q115" s="244"/>
      <c r="R115" s="244"/>
      <c r="S115" s="246"/>
      <c r="U115" s="475"/>
      <c r="V115" s="220"/>
    </row>
    <row r="116" spans="1:36" s="110" customFormat="1">
      <c r="A116" s="219">
        <v>1.3</v>
      </c>
      <c r="B116" s="219" t="s">
        <v>205</v>
      </c>
      <c r="D116" s="220"/>
      <c r="E116" s="221"/>
      <c r="F116" s="224" t="str">
        <f>'EEI Metrics'!F172</f>
        <v>-</v>
      </c>
      <c r="G116" s="225"/>
      <c r="H116" s="224"/>
      <c r="I116" s="252">
        <f>'EEI Metrics'!I172</f>
        <v>0.5</v>
      </c>
      <c r="J116" s="253"/>
      <c r="K116" s="252"/>
      <c r="L116" s="252">
        <f>'EEI Metrics'!L172</f>
        <v>0.52</v>
      </c>
      <c r="M116" s="225"/>
      <c r="N116" s="244"/>
      <c r="O116" s="244"/>
      <c r="P116" s="245"/>
      <c r="Q116" s="244"/>
      <c r="R116" s="244"/>
      <c r="S116" s="246"/>
      <c r="U116" s="475"/>
      <c r="V116" s="220"/>
    </row>
    <row r="117" spans="1:36" s="110" customFormat="1">
      <c r="A117" s="219">
        <v>2.1</v>
      </c>
      <c r="B117" s="219" t="s">
        <v>206</v>
      </c>
      <c r="D117" s="220"/>
      <c r="E117" s="221"/>
      <c r="F117" s="224">
        <f>'EEI Metrics'!F173</f>
        <v>11</v>
      </c>
      <c r="G117" s="225"/>
      <c r="H117" s="224"/>
      <c r="I117" s="224">
        <f>'EEI Metrics'!I173</f>
        <v>12</v>
      </c>
      <c r="J117" s="225"/>
      <c r="K117" s="224"/>
      <c r="L117" s="224">
        <f>'EEI Metrics'!L173</f>
        <v>12</v>
      </c>
      <c r="M117" s="225"/>
      <c r="N117" s="244"/>
      <c r="O117" s="244"/>
      <c r="P117" s="245"/>
      <c r="Q117" s="244"/>
      <c r="R117" s="244"/>
      <c r="S117" s="246"/>
      <c r="U117" s="475"/>
      <c r="V117" s="220"/>
    </row>
    <row r="118" spans="1:36" s="110" customFormat="1">
      <c r="A118" s="219">
        <v>2.2000000000000002</v>
      </c>
      <c r="B118" s="219" t="s">
        <v>208</v>
      </c>
      <c r="D118" s="220"/>
      <c r="E118" s="221"/>
      <c r="F118" s="234">
        <f>'EEI Metrics'!F174</f>
        <v>0.18</v>
      </c>
      <c r="G118" s="235"/>
      <c r="H118" s="234"/>
      <c r="I118" s="234">
        <f>'EEI Metrics'!I174</f>
        <v>0.33</v>
      </c>
      <c r="J118" s="235"/>
      <c r="K118" s="234"/>
      <c r="L118" s="234">
        <f>'EEI Metrics'!L174</f>
        <v>0.33</v>
      </c>
      <c r="M118" s="235"/>
      <c r="N118" s="247"/>
      <c r="O118" s="247"/>
      <c r="P118" s="248"/>
      <c r="Q118" s="247"/>
      <c r="R118" s="247"/>
      <c r="S118" s="246"/>
      <c r="U118" s="475"/>
      <c r="V118" s="220"/>
    </row>
    <row r="119" spans="1:36" s="110" customFormat="1">
      <c r="A119" s="219">
        <v>2.2999999999999998</v>
      </c>
      <c r="B119" s="219" t="s">
        <v>209</v>
      </c>
      <c r="D119" s="220"/>
      <c r="E119" s="221"/>
      <c r="F119" s="234">
        <f>'EEI Metrics'!F175</f>
        <v>0</v>
      </c>
      <c r="G119" s="235"/>
      <c r="H119" s="234"/>
      <c r="I119" s="234">
        <f>'EEI Metrics'!I175</f>
        <v>0.33</v>
      </c>
      <c r="J119" s="235"/>
      <c r="K119" s="234"/>
      <c r="L119" s="234">
        <f>'EEI Metrics'!L175</f>
        <v>0.33</v>
      </c>
      <c r="M119" s="225"/>
      <c r="N119" s="244"/>
      <c r="O119" s="244"/>
      <c r="P119" s="245"/>
      <c r="Q119" s="244"/>
      <c r="R119" s="244"/>
      <c r="S119" s="246"/>
      <c r="U119" s="475"/>
      <c r="V119" s="220"/>
    </row>
    <row r="120" spans="1:36" s="110" customFormat="1">
      <c r="A120" s="219">
        <v>3</v>
      </c>
      <c r="B120" s="219" t="s">
        <v>210</v>
      </c>
      <c r="D120" s="220"/>
      <c r="E120" s="221"/>
      <c r="F120" s="224"/>
      <c r="G120" s="225"/>
      <c r="H120" s="224"/>
      <c r="I120" s="224"/>
      <c r="J120" s="225"/>
      <c r="K120" s="224"/>
      <c r="L120" s="224"/>
      <c r="M120" s="225"/>
      <c r="N120" s="244"/>
      <c r="O120" s="244"/>
      <c r="P120" s="245"/>
      <c r="Q120" s="244"/>
      <c r="R120" s="244"/>
      <c r="S120" s="246"/>
      <c r="U120" s="475"/>
      <c r="V120" s="220"/>
    </row>
    <row r="121" spans="1:36" s="110" customFormat="1">
      <c r="A121" s="219">
        <v>3.1</v>
      </c>
      <c r="B121" s="219" t="s">
        <v>212</v>
      </c>
      <c r="D121" s="220"/>
      <c r="E121" s="221"/>
      <c r="F121" s="237">
        <f>'EEI Metrics'!F177</f>
        <v>3.46</v>
      </c>
      <c r="G121" s="225"/>
      <c r="H121" s="224"/>
      <c r="I121" s="237">
        <f>'EEI Metrics'!I177</f>
        <v>1.22</v>
      </c>
      <c r="J121" s="238"/>
      <c r="K121" s="237"/>
      <c r="L121" s="237">
        <f>'EEI Metrics'!L177</f>
        <v>1.23</v>
      </c>
      <c r="M121" s="225"/>
      <c r="N121" s="244"/>
      <c r="O121" s="244"/>
      <c r="P121" s="245"/>
      <c r="Q121" s="244"/>
      <c r="R121" s="244"/>
      <c r="S121" s="246"/>
      <c r="U121" s="475"/>
      <c r="V121" s="220"/>
    </row>
    <row r="122" spans="1:36" s="110" customFormat="1">
      <c r="A122" s="219">
        <v>3.1</v>
      </c>
      <c r="B122" s="219" t="s">
        <v>213</v>
      </c>
      <c r="D122" s="220"/>
      <c r="E122" s="221"/>
      <c r="F122" s="237">
        <f>'EEI Metrics'!F178</f>
        <v>4.9400000000000004</v>
      </c>
      <c r="G122" s="225"/>
      <c r="H122" s="224"/>
      <c r="I122" s="237">
        <f>'EEI Metrics'!I178</f>
        <v>0.8</v>
      </c>
      <c r="J122" s="225"/>
      <c r="K122" s="224"/>
      <c r="L122" s="237">
        <f>'EEI Metrics'!L178</f>
        <v>0.53</v>
      </c>
      <c r="M122" s="225"/>
      <c r="N122" s="244"/>
      <c r="O122" s="244"/>
      <c r="P122" s="245"/>
      <c r="Q122" s="244"/>
      <c r="R122" s="244"/>
      <c r="S122" s="246"/>
      <c r="U122" s="475"/>
      <c r="V122" s="220"/>
    </row>
    <row r="123" spans="1:36" s="110" customFormat="1">
      <c r="A123" s="219">
        <v>3.2</v>
      </c>
      <c r="B123" s="219" t="s">
        <v>215</v>
      </c>
      <c r="D123" s="220"/>
      <c r="E123" s="221"/>
      <c r="F123" s="237" t="str">
        <f>'EEI Metrics'!F179</f>
        <v>Not reported</v>
      </c>
      <c r="G123" s="225"/>
      <c r="H123" s="224"/>
      <c r="I123" s="237">
        <f>'EEI Metrics'!I179</f>
        <v>0.88</v>
      </c>
      <c r="J123" s="225"/>
      <c r="K123" s="224"/>
      <c r="L123" s="237">
        <f>'EEI Metrics'!L179</f>
        <v>0.81</v>
      </c>
      <c r="M123" s="225"/>
      <c r="N123" s="244"/>
      <c r="O123" s="244"/>
      <c r="P123" s="245"/>
      <c r="Q123" s="244"/>
      <c r="R123" s="244"/>
      <c r="S123" s="246"/>
      <c r="U123" s="475"/>
      <c r="V123" s="220"/>
    </row>
    <row r="124" spans="1:36" s="110" customFormat="1">
      <c r="A124" s="219">
        <v>3.2</v>
      </c>
      <c r="B124" s="219" t="s">
        <v>217</v>
      </c>
      <c r="D124" s="220"/>
      <c r="E124" s="221"/>
      <c r="F124" s="237" t="str">
        <f>'EEI Metrics'!F180</f>
        <v>Not reported</v>
      </c>
      <c r="G124" s="225"/>
      <c r="H124" s="224"/>
      <c r="I124" s="237">
        <f>'EEI Metrics'!I180</f>
        <v>0.27</v>
      </c>
      <c r="J124" s="225"/>
      <c r="K124" s="224"/>
      <c r="L124" s="237">
        <v>0.27</v>
      </c>
      <c r="M124" s="225"/>
      <c r="N124" s="244"/>
      <c r="O124" s="244"/>
      <c r="P124" s="245"/>
      <c r="Q124" s="244"/>
      <c r="R124" s="244"/>
      <c r="S124" s="246"/>
      <c r="U124" s="475"/>
      <c r="V124" s="220"/>
    </row>
    <row r="125" spans="1:36" s="110" customFormat="1">
      <c r="A125" s="219">
        <v>3.3</v>
      </c>
      <c r="B125" s="219" t="s">
        <v>219</v>
      </c>
      <c r="D125" s="220"/>
      <c r="E125" s="221"/>
      <c r="F125" s="237" t="str">
        <f>'EEI Metrics'!F181</f>
        <v>Not reported</v>
      </c>
      <c r="G125" s="225"/>
      <c r="H125" s="224"/>
      <c r="I125" s="237">
        <f>'EEI Metrics'!I181</f>
        <v>0.92</v>
      </c>
      <c r="J125" s="225"/>
      <c r="K125" s="224"/>
      <c r="L125" s="237">
        <f>'EEI Metrics'!L181</f>
        <v>0.86</v>
      </c>
      <c r="M125" s="225"/>
      <c r="N125" s="244"/>
      <c r="O125" s="244"/>
      <c r="P125" s="245"/>
      <c r="Q125" s="244"/>
      <c r="R125" s="244"/>
      <c r="S125" s="246"/>
      <c r="U125" s="475"/>
      <c r="V125" s="220"/>
    </row>
    <row r="126" spans="1:36" s="110" customFormat="1">
      <c r="A126" s="219">
        <v>3.3</v>
      </c>
      <c r="B126" s="219" t="s">
        <v>220</v>
      </c>
      <c r="D126" s="220"/>
      <c r="E126" s="221"/>
      <c r="F126" s="237" t="str">
        <f>'EEI Metrics'!F182</f>
        <v>Not reported</v>
      </c>
      <c r="G126" s="225"/>
      <c r="H126" s="224"/>
      <c r="I126" s="237">
        <f>'EEI Metrics'!I182</f>
        <v>0.27</v>
      </c>
      <c r="J126" s="225"/>
      <c r="K126" s="224"/>
      <c r="L126" s="237">
        <v>0.27</v>
      </c>
      <c r="M126" s="225"/>
      <c r="N126" s="244"/>
      <c r="O126" s="244"/>
      <c r="P126" s="245"/>
      <c r="Q126" s="244"/>
      <c r="R126" s="244"/>
      <c r="S126" s="246"/>
      <c r="U126" s="475"/>
      <c r="V126" s="220"/>
    </row>
    <row r="127" spans="1:36" s="110" customFormat="1">
      <c r="A127" s="219">
        <v>3.4</v>
      </c>
      <c r="B127" s="219" t="s">
        <v>222</v>
      </c>
      <c r="D127" s="220"/>
      <c r="E127" s="221"/>
      <c r="F127" s="237">
        <f>'EEI Metrics'!F183</f>
        <v>0</v>
      </c>
      <c r="G127" s="225"/>
      <c r="H127" s="224"/>
      <c r="I127" s="237">
        <f>'EEI Metrics'!I183</f>
        <v>0</v>
      </c>
      <c r="J127" s="225"/>
      <c r="K127" s="224"/>
      <c r="L127" s="237">
        <f>'EEI Metrics'!L183</f>
        <v>0</v>
      </c>
      <c r="M127" s="225"/>
      <c r="N127" s="244"/>
      <c r="O127" s="244"/>
      <c r="P127" s="245"/>
      <c r="Q127" s="244"/>
      <c r="R127" s="244"/>
      <c r="S127" s="246"/>
      <c r="U127" s="475"/>
      <c r="V127" s="220"/>
    </row>
    <row r="128" spans="1:36" s="122" customFormat="1">
      <c r="A128" s="121">
        <v>3.4</v>
      </c>
      <c r="B128" s="236" t="s">
        <v>223</v>
      </c>
      <c r="C128" s="121"/>
      <c r="D128" s="121"/>
      <c r="E128" s="125"/>
      <c r="F128" s="239">
        <f>'EEI Metrics'!F184</f>
        <v>0</v>
      </c>
      <c r="G128" s="174"/>
      <c r="H128" s="175"/>
      <c r="I128" s="239">
        <f>'EEI Metrics'!I184</f>
        <v>0</v>
      </c>
      <c r="J128" s="174"/>
      <c r="K128" s="175"/>
      <c r="L128" s="239">
        <f>'EEI Metrics'!L184</f>
        <v>0</v>
      </c>
      <c r="M128" s="174"/>
      <c r="N128" s="249"/>
      <c r="O128" s="250"/>
      <c r="P128" s="250"/>
      <c r="Q128" s="249"/>
      <c r="R128" s="250"/>
      <c r="S128" s="251"/>
      <c r="T128" s="125"/>
      <c r="U128" s="149"/>
      <c r="V128" s="150"/>
      <c r="W128" s="125"/>
      <c r="X128" s="150"/>
      <c r="Y128" s="12"/>
      <c r="Z128" s="12"/>
      <c r="AA128" s="12"/>
      <c r="AB128" s="12"/>
      <c r="AC128" s="12"/>
      <c r="AD128" s="12"/>
      <c r="AE128" s="12"/>
      <c r="AF128" s="12"/>
      <c r="AG128" s="12"/>
      <c r="AH128" s="12"/>
      <c r="AI128" s="12"/>
      <c r="AJ128" s="12"/>
    </row>
    <row r="129" spans="1:24">
      <c r="A129" s="136"/>
      <c r="B129" s="24"/>
      <c r="C129" s="24"/>
      <c r="D129" s="24"/>
      <c r="E129" s="24"/>
      <c r="S129" s="24"/>
      <c r="T129" s="24"/>
    </row>
    <row r="130" spans="1:24" s="143" customFormat="1" ht="18.5">
      <c r="A130" s="141"/>
      <c r="B130" s="142" t="s">
        <v>237</v>
      </c>
      <c r="U130" s="141"/>
    </row>
    <row r="131" spans="1:24">
      <c r="A131" s="19"/>
      <c r="D131" s="2"/>
      <c r="E131" s="47"/>
      <c r="F131" s="191"/>
      <c r="G131" s="192"/>
      <c r="H131" s="191"/>
      <c r="I131" s="191"/>
      <c r="J131" s="192"/>
      <c r="K131" s="191"/>
      <c r="L131" s="191"/>
      <c r="M131" s="192"/>
      <c r="N131" s="191"/>
      <c r="O131" s="191"/>
      <c r="P131" s="192"/>
      <c r="Q131" s="191"/>
      <c r="R131" s="191"/>
      <c r="S131" s="48"/>
      <c r="U131" s="19"/>
      <c r="V131" s="2"/>
      <c r="W131"/>
      <c r="X131"/>
    </row>
    <row r="132" spans="1:24">
      <c r="A132" s="19"/>
      <c r="B132" s="34" t="s">
        <v>238</v>
      </c>
      <c r="D132" s="2"/>
      <c r="E132" s="47"/>
      <c r="F132" s="191"/>
      <c r="G132" s="192"/>
      <c r="H132" s="191"/>
      <c r="I132" s="191"/>
      <c r="J132" s="192"/>
      <c r="K132" s="191"/>
      <c r="L132" s="191"/>
      <c r="M132" s="192"/>
      <c r="N132" s="191"/>
      <c r="O132" s="191"/>
      <c r="P132" s="192"/>
      <c r="Q132" s="191"/>
      <c r="R132" s="191"/>
      <c r="S132" s="48"/>
      <c r="U132" s="19"/>
      <c r="V132" s="2"/>
      <c r="W132"/>
      <c r="X132"/>
    </row>
    <row r="133" spans="1:24">
      <c r="A133" s="19"/>
      <c r="B133" s="11"/>
      <c r="D133" s="2"/>
      <c r="E133" s="47"/>
      <c r="F133" s="191"/>
      <c r="G133" s="192"/>
      <c r="H133" s="191"/>
      <c r="I133" s="191"/>
      <c r="J133" s="192"/>
      <c r="K133" s="191"/>
      <c r="L133" s="191"/>
      <c r="M133" s="192"/>
      <c r="N133" s="191"/>
      <c r="O133" s="191"/>
      <c r="P133" s="192"/>
      <c r="Q133" s="191"/>
      <c r="R133" s="191"/>
      <c r="S133" s="48"/>
      <c r="U133" s="19"/>
      <c r="V133" s="2"/>
      <c r="W133"/>
      <c r="X133"/>
    </row>
    <row r="134" spans="1:24" s="12" customFormat="1">
      <c r="A134" s="23"/>
      <c r="B134" s="32"/>
      <c r="D134" s="13"/>
      <c r="E134" s="49"/>
      <c r="F134" s="193"/>
      <c r="G134" s="194"/>
      <c r="H134" s="193"/>
      <c r="I134" s="193"/>
      <c r="J134" s="194"/>
      <c r="K134" s="193"/>
      <c r="L134" s="193"/>
      <c r="M134" s="194"/>
      <c r="N134" s="193"/>
      <c r="O134" s="193"/>
      <c r="P134" s="194"/>
      <c r="Q134" s="193"/>
      <c r="R134" s="193"/>
      <c r="S134" s="50"/>
      <c r="U134" s="23"/>
      <c r="V134" s="13"/>
    </row>
    <row r="135" spans="1:24">
      <c r="A135" s="19"/>
    </row>
    <row r="136" spans="1:24">
      <c r="A136" s="19"/>
      <c r="B136" s="77" t="s">
        <v>392</v>
      </c>
    </row>
  </sheetData>
  <mergeCells count="103">
    <mergeCell ref="B61:D61"/>
    <mergeCell ref="B50:D50"/>
    <mergeCell ref="B52:D52"/>
    <mergeCell ref="B86:D86"/>
    <mergeCell ref="B77:D77"/>
    <mergeCell ref="B78:D78"/>
    <mergeCell ref="B79:D79"/>
    <mergeCell ref="B80:D80"/>
    <mergeCell ref="B81:D81"/>
    <mergeCell ref="B83:D83"/>
    <mergeCell ref="B85:D85"/>
    <mergeCell ref="B84:D84"/>
    <mergeCell ref="B54:D54"/>
    <mergeCell ref="B55:D55"/>
    <mergeCell ref="U38:U40"/>
    <mergeCell ref="E35:F35"/>
    <mergeCell ref="T35:U35"/>
    <mergeCell ref="T22:U22"/>
    <mergeCell ref="T23:U23"/>
    <mergeCell ref="T24:U24"/>
    <mergeCell ref="T25:U25"/>
    <mergeCell ref="T26:U26"/>
    <mergeCell ref="T27:U27"/>
    <mergeCell ref="T28:U28"/>
    <mergeCell ref="T29:U29"/>
    <mergeCell ref="T18:U18"/>
    <mergeCell ref="T19:U19"/>
    <mergeCell ref="T20:U20"/>
    <mergeCell ref="E21:F21"/>
    <mergeCell ref="E30:F30"/>
    <mergeCell ref="F65:R65"/>
    <mergeCell ref="F78:R78"/>
    <mergeCell ref="F83:R83"/>
    <mergeCell ref="B69:D69"/>
    <mergeCell ref="B70:D70"/>
    <mergeCell ref="B71:D71"/>
    <mergeCell ref="B72:C72"/>
    <mergeCell ref="B73:C73"/>
    <mergeCell ref="B62:D62"/>
    <mergeCell ref="B63:D63"/>
    <mergeCell ref="B65:D65"/>
    <mergeCell ref="B66:D66"/>
    <mergeCell ref="B68:C68"/>
    <mergeCell ref="B57:C57"/>
    <mergeCell ref="E18:F18"/>
    <mergeCell ref="B74:D74"/>
    <mergeCell ref="B75:D75"/>
    <mergeCell ref="B76:D76"/>
    <mergeCell ref="B53:D53"/>
    <mergeCell ref="U114:U127"/>
    <mergeCell ref="B88:D88"/>
    <mergeCell ref="B90:C90"/>
    <mergeCell ref="B93:D93"/>
    <mergeCell ref="B107:D107"/>
    <mergeCell ref="B106:D106"/>
    <mergeCell ref="B104:D104"/>
    <mergeCell ref="B103:D103"/>
    <mergeCell ref="B101:D101"/>
    <mergeCell ref="B100:D100"/>
    <mergeCell ref="B99:D99"/>
    <mergeCell ref="B98:D98"/>
    <mergeCell ref="F97:R97"/>
    <mergeCell ref="F103:R103"/>
    <mergeCell ref="F106:R106"/>
    <mergeCell ref="B91:D91"/>
    <mergeCell ref="B92:D92"/>
    <mergeCell ref="T41:U41"/>
    <mergeCell ref="T44:U44"/>
    <mergeCell ref="B58:D58"/>
    <mergeCell ref="B59:D59"/>
    <mergeCell ref="B60:D60"/>
    <mergeCell ref="F51:R51"/>
    <mergeCell ref="T45:U45"/>
    <mergeCell ref="T46:U46"/>
    <mergeCell ref="T47:U47"/>
    <mergeCell ref="B47:C47"/>
    <mergeCell ref="B46:C46"/>
    <mergeCell ref="B41:D41"/>
    <mergeCell ref="B39:D39"/>
    <mergeCell ref="B43:C43"/>
    <mergeCell ref="B45:C45"/>
    <mergeCell ref="B35:D35"/>
    <mergeCell ref="B38:D38"/>
    <mergeCell ref="B42:C42"/>
    <mergeCell ref="B44:C44"/>
    <mergeCell ref="B36:D36"/>
    <mergeCell ref="B40:D40"/>
    <mergeCell ref="B32:D32"/>
    <mergeCell ref="B34:D34"/>
    <mergeCell ref="B37:D37"/>
    <mergeCell ref="B26:D26"/>
    <mergeCell ref="B30:D30"/>
    <mergeCell ref="B31:D31"/>
    <mergeCell ref="B33:D33"/>
    <mergeCell ref="B12:C12"/>
    <mergeCell ref="B19:D19"/>
    <mergeCell ref="B21:D21"/>
    <mergeCell ref="B22:D22"/>
    <mergeCell ref="B24:D24"/>
    <mergeCell ref="B20:D20"/>
    <mergeCell ref="B23:D23"/>
    <mergeCell ref="B25:D25"/>
    <mergeCell ref="B27:D27"/>
  </mergeCells>
  <pageMargins left="0.7" right="0.7" top="0.75" bottom="0.75" header="0.3" footer="0.3"/>
  <pageSetup paperSize="1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6E06AFE358FE478759B7D09C2F1CBB" ma:contentTypeVersion="6" ma:contentTypeDescription="Create a new document." ma:contentTypeScope="" ma:versionID="690f859d2595a023b703c324c8adf331">
  <xsd:schema xmlns:xsd="http://www.w3.org/2001/XMLSchema" xmlns:xs="http://www.w3.org/2001/XMLSchema" xmlns:p="http://schemas.microsoft.com/office/2006/metadata/properties" xmlns:ns2="f1957678-0544-456a-a9b8-a1f9cc50adde" xmlns:ns3="f23a9d2a-9373-4f69-8d22-05822d6ebe8a" targetNamespace="http://schemas.microsoft.com/office/2006/metadata/properties" ma:root="true" ma:fieldsID="216e5761b8590ea10f77bc3a74109304" ns2:_="" ns3:_="">
    <xsd:import namespace="f1957678-0544-456a-a9b8-a1f9cc50adde"/>
    <xsd:import namespace="f23a9d2a-9373-4f69-8d22-05822d6eb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957678-0544-456a-a9b8-a1f9cc50ad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3a9d2a-9373-4f69-8d22-05822d6ebe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CA4E1C-D9E7-45B7-B01D-49741907B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957678-0544-456a-a9b8-a1f9cc50adde"/>
    <ds:schemaRef ds:uri="f23a9d2a-9373-4f69-8d22-05822d6eb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189BDB-36E3-4B23-9C46-93D25600CDC7}">
  <ds:schemaRefs>
    <ds:schemaRef ds:uri="http://schemas.microsoft.com/sharepoint/v3/contenttype/forms"/>
  </ds:schemaRefs>
</ds:datastoreItem>
</file>

<file path=customXml/itemProps3.xml><?xml version="1.0" encoding="utf-8"?>
<ds:datastoreItem xmlns:ds="http://schemas.openxmlformats.org/officeDocument/2006/customXml" ds:itemID="{F78D5966-1C1C-4495-BFA4-0C981E8E23C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f23a9d2a-9373-4f69-8d22-05822d6ebe8a"/>
    <ds:schemaRef ds:uri="f1957678-0544-456a-a9b8-a1f9cc50add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EEI Metrics</vt:lpstr>
      <vt:lpstr>EEI Definitions</vt:lpstr>
      <vt:lpstr>Emissions Reduction Goals</vt:lpstr>
      <vt:lpstr>AGA Metrics</vt:lpstr>
      <vt:lpstr>'AGA Metrics'!Print_Area</vt:lpstr>
      <vt:lpstr>'EEI Definitions'!Print_Area</vt:lpstr>
      <vt:lpstr>'EEI Metrics'!Print_Area</vt:lpstr>
      <vt:lpstr>'AGA Metrics'!Print_Titles</vt:lpstr>
      <vt:lpstr>'EEI Definitions'!Print_Titles</vt:lpstr>
      <vt:lpstr>'EEI Metrics'!Print_Titles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2023-09-29T16:28:13Z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0x010100E46E06AFE358FE478759B7D09C2F1CBB</vt:lpwstr>
  </property>
  <property fmtid="{D5CDD505-2E9C-101B-9397-08002B2CF9AE}" pid="4" name="MSIP_Label_6490586b-6766-439a-826f-fa6da183971c_Enabled">
    <vt:lpwstr>true</vt:lpwstr>
  </property>
  <property fmtid="{D5CDD505-2E9C-101B-9397-08002B2CF9AE}" pid="5" name="MSIP_Label_6490586b-6766-439a-826f-fa6da183971c_SetDate">
    <vt:lpwstr>2022-03-23T14:42:34Z</vt:lpwstr>
  </property>
  <property fmtid="{D5CDD505-2E9C-101B-9397-08002B2CF9AE}" pid="6" name="MSIP_Label_6490586b-6766-439a-826f-fa6da183971c_Method">
    <vt:lpwstr>Privileged</vt:lpwstr>
  </property>
  <property fmtid="{D5CDD505-2E9C-101B-9397-08002B2CF9AE}" pid="7" name="MSIP_Label_6490586b-6766-439a-826f-fa6da183971c_Name">
    <vt:lpwstr>General</vt:lpwstr>
  </property>
  <property fmtid="{D5CDD505-2E9C-101B-9397-08002B2CF9AE}" pid="8" name="MSIP_Label_6490586b-6766-439a-826f-fa6da183971c_SiteId">
    <vt:lpwstr>e9aef9b7-25ca-4518-a881-33e546773136</vt:lpwstr>
  </property>
  <property fmtid="{D5CDD505-2E9C-101B-9397-08002B2CF9AE}" pid="9" name="MSIP_Label_6490586b-6766-439a-826f-fa6da183971c_ActionId">
    <vt:lpwstr>8348511d-6385-4392-b704-52537c55af0f</vt:lpwstr>
  </property>
  <property fmtid="{D5CDD505-2E9C-101B-9397-08002B2CF9AE}" pid="10" name="MSIP_Label_6490586b-6766-439a-826f-fa6da183971c_ContentBits">
    <vt:lpwstr>0</vt:lpwstr>
  </property>
</Properties>
</file>